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tabRatio="728" activeTab="5"/>
  </bookViews>
  <sheets>
    <sheet name="WYG" sheetId="1" r:id="rId1"/>
    <sheet name="ŁOB " sheetId="2" r:id="rId2"/>
    <sheet name="BUJNY_ŁOB" sheetId="3" r:id="rId3"/>
    <sheet name="KOC_ŁOB" sheetId="4" r:id="rId4"/>
    <sheet name="SP2_Gim.ZEL." sheetId="5" r:id="rId5"/>
    <sheet name="SP4_Gim.ZEL._PS1" sheetId="6" r:id="rId6"/>
  </sheets>
  <definedNames/>
  <calcPr fullCalcOnLoad="1"/>
</workbook>
</file>

<file path=xl/sharedStrings.xml><?xml version="1.0" encoding="utf-8"?>
<sst xmlns="http://schemas.openxmlformats.org/spreadsheetml/2006/main" count="528" uniqueCount="334">
  <si>
    <t>Chajczyny</t>
  </si>
  <si>
    <t>Lokalizacja przystanku</t>
  </si>
  <si>
    <t>Szkoła Podst</t>
  </si>
  <si>
    <t>7.38</t>
  </si>
  <si>
    <t>7.43</t>
  </si>
  <si>
    <t>7.10</t>
  </si>
  <si>
    <t>7.21</t>
  </si>
  <si>
    <t>7.52</t>
  </si>
  <si>
    <t>Łobudzice nż</t>
  </si>
  <si>
    <t>7.20</t>
  </si>
  <si>
    <t>7.23</t>
  </si>
  <si>
    <t>Grębociny I</t>
  </si>
  <si>
    <t>7.25</t>
  </si>
  <si>
    <t>7.33</t>
  </si>
  <si>
    <t>7.40</t>
  </si>
  <si>
    <t>7.30</t>
  </si>
  <si>
    <t>Grębociny III</t>
  </si>
  <si>
    <t>6.55</t>
  </si>
  <si>
    <t>7.08</t>
  </si>
  <si>
    <t>7.36</t>
  </si>
  <si>
    <t>SP Bujny</t>
  </si>
  <si>
    <t>8.12</t>
  </si>
  <si>
    <t>W ogółem uczniowie z niepeł.</t>
  </si>
  <si>
    <t>7.18</t>
  </si>
  <si>
    <t>7.45</t>
  </si>
  <si>
    <t>Bocianicha II</t>
  </si>
  <si>
    <t>Gim Łob</t>
  </si>
  <si>
    <t>14.45</t>
  </si>
  <si>
    <t>DOWÓZ</t>
  </si>
  <si>
    <t>ODWÓZ</t>
  </si>
  <si>
    <t>współny</t>
  </si>
  <si>
    <t>wspólny</t>
  </si>
  <si>
    <t>14.30</t>
  </si>
  <si>
    <t>14.35</t>
  </si>
  <si>
    <t>14.40</t>
  </si>
  <si>
    <t>14.43</t>
  </si>
  <si>
    <t>14.38</t>
  </si>
  <si>
    <t>14.47</t>
  </si>
  <si>
    <t>14.49</t>
  </si>
  <si>
    <t>14.44</t>
  </si>
  <si>
    <t>14.52</t>
  </si>
  <si>
    <t>14.57</t>
  </si>
  <si>
    <t>15.05</t>
  </si>
  <si>
    <t>15.09</t>
  </si>
  <si>
    <t>13.30</t>
  </si>
  <si>
    <t>13.50</t>
  </si>
  <si>
    <t>13.47</t>
  </si>
  <si>
    <t>13.52</t>
  </si>
  <si>
    <t>14.41</t>
  </si>
  <si>
    <t>13.40</t>
  </si>
  <si>
    <t>14.48</t>
  </si>
  <si>
    <t>początek trasy</t>
  </si>
  <si>
    <t>koniec trasy</t>
  </si>
  <si>
    <t>13.45</t>
  </si>
  <si>
    <t>Ogółem uczniów dowożonych</t>
  </si>
  <si>
    <t>CZĘŚĆ VI</t>
  </si>
  <si>
    <t>CZĘŚĆ I</t>
  </si>
  <si>
    <t>CZĘŚĆ II</t>
  </si>
  <si>
    <t>CZĘŚĆ III</t>
  </si>
  <si>
    <t>CZĘŚĆ IV</t>
  </si>
  <si>
    <t>CZĘŚĆ V</t>
  </si>
  <si>
    <t>8.10</t>
  </si>
  <si>
    <t>Karczmy II</t>
  </si>
  <si>
    <t>14.42</t>
  </si>
  <si>
    <t>14.50</t>
  </si>
  <si>
    <t>14.56</t>
  </si>
  <si>
    <t>14.08</t>
  </si>
  <si>
    <t>Faustynów kapliczka</t>
  </si>
  <si>
    <t>Nowa Wola/Kurówek</t>
  </si>
  <si>
    <t>Jawor-zatoka/II</t>
  </si>
  <si>
    <t>Kurów</t>
  </si>
  <si>
    <t>Janów-zatoka</t>
  </si>
  <si>
    <t>Kociszew - "Poręba"</t>
  </si>
  <si>
    <t>Sromutka “Grysiowizna”</t>
  </si>
  <si>
    <t xml:space="preserve">Tosin </t>
  </si>
  <si>
    <t>Walewice V (Wola Pszczółecka)</t>
  </si>
  <si>
    <t>Zalesie I (Pszczółki)</t>
  </si>
  <si>
    <t>Rogowiec II</t>
  </si>
  <si>
    <t>Walewice III</t>
  </si>
  <si>
    <t>Sobki IV</t>
  </si>
  <si>
    <t>Sobki Sklep I</t>
  </si>
  <si>
    <t>Bujny Księżę II</t>
  </si>
  <si>
    <t>Bujny Księżę IV</t>
  </si>
  <si>
    <t>Bominy I</t>
  </si>
  <si>
    <t>Ostoja II</t>
  </si>
  <si>
    <t>Józefka II</t>
  </si>
  <si>
    <t>Łobudzice I</t>
  </si>
  <si>
    <t>Zagłówki - wieś, między posesjami nr 10-13</t>
  </si>
  <si>
    <t>Bocianicha w okolicy posesji nr 2</t>
  </si>
  <si>
    <t>Jamborek IV</t>
  </si>
  <si>
    <t>Zelówek II</t>
  </si>
  <si>
    <t>Bocianicha, między posesjami 14-16</t>
  </si>
  <si>
    <t>Pukawica I</t>
  </si>
  <si>
    <t>Mauryców II</t>
  </si>
  <si>
    <t>Zelów, Piotrkowska 71/CPN</t>
  </si>
  <si>
    <t>Kolonia Pożdżenice / Nowa Wola przy posesji 27A</t>
  </si>
  <si>
    <t>Kolonia Pożdżenice / Nowa Wola przy posesji nr 37</t>
  </si>
  <si>
    <t>Pożdżenice VI</t>
  </si>
  <si>
    <t>Pożdżenice IV</t>
  </si>
  <si>
    <t>Pożdżenice II</t>
  </si>
  <si>
    <t>Łęki II</t>
  </si>
  <si>
    <t>Zabłoty - skrzyż.</t>
  </si>
  <si>
    <t>Zelów ul. Piotrkowska 12</t>
  </si>
  <si>
    <t>Grębociny IV</t>
  </si>
  <si>
    <t>Kolonia Przecznia I</t>
  </si>
  <si>
    <t xml:space="preserve">Zalesie IV </t>
  </si>
  <si>
    <t>Dąbrowa, między posesjami 29-34</t>
  </si>
  <si>
    <t>14.02</t>
  </si>
  <si>
    <t>14.51</t>
  </si>
  <si>
    <t>W ogółem uczn. z niepeł.</t>
  </si>
  <si>
    <t>7.13</t>
  </si>
  <si>
    <t>6.50</t>
  </si>
  <si>
    <t>7.48</t>
  </si>
  <si>
    <t>7.50</t>
  </si>
  <si>
    <t>13.55</t>
  </si>
  <si>
    <t>Ogółem uczniów dowożon.</t>
  </si>
  <si>
    <t>7.05</t>
  </si>
  <si>
    <t>7.44</t>
  </si>
  <si>
    <t>7.47</t>
  </si>
  <si>
    <t>Ogółem uczn. dowoż.</t>
  </si>
  <si>
    <t>7.01</t>
  </si>
  <si>
    <t>7.22</t>
  </si>
  <si>
    <t>8.17</t>
  </si>
  <si>
    <t>8.24</t>
  </si>
  <si>
    <t>13.37</t>
  </si>
  <si>
    <t>13.43</t>
  </si>
  <si>
    <t>13.57</t>
  </si>
  <si>
    <t>14.05</t>
  </si>
  <si>
    <t>14.37</t>
  </si>
  <si>
    <t>15.02</t>
  </si>
  <si>
    <t>15.15</t>
  </si>
  <si>
    <t>6.48</t>
  </si>
  <si>
    <t>13.59</t>
  </si>
  <si>
    <t>7.28</t>
  </si>
  <si>
    <t>15.17</t>
  </si>
  <si>
    <t>Gimn.</t>
  </si>
  <si>
    <t>14.19</t>
  </si>
  <si>
    <t>7.31</t>
  </si>
  <si>
    <t>8.05</t>
  </si>
  <si>
    <t>14.03</t>
  </si>
  <si>
    <t>8.06</t>
  </si>
  <si>
    <t>8.13</t>
  </si>
  <si>
    <t>15.18</t>
  </si>
  <si>
    <t>14.09</t>
  </si>
  <si>
    <t>14.11</t>
  </si>
  <si>
    <t>14.32</t>
  </si>
  <si>
    <t>13.51</t>
  </si>
  <si>
    <t>13.53</t>
  </si>
  <si>
    <t>6.54</t>
  </si>
  <si>
    <t>7.15</t>
  </si>
  <si>
    <t>15.00</t>
  </si>
  <si>
    <t>14.46</t>
  </si>
  <si>
    <t xml:space="preserve">Zelów Pl. Dąbrowskiego /Rynek </t>
  </si>
  <si>
    <t>Grabostów "Stary",wieś-skrzyż.</t>
  </si>
  <si>
    <t>13.03</t>
  </si>
  <si>
    <t>13.11</t>
  </si>
  <si>
    <t>13.19</t>
  </si>
  <si>
    <t>13.35</t>
  </si>
  <si>
    <t>7.26</t>
  </si>
  <si>
    <t>13.14</t>
  </si>
  <si>
    <t>13.18</t>
  </si>
  <si>
    <t>Krześlów</t>
  </si>
  <si>
    <t>Podlesie-wieś</t>
  </si>
  <si>
    <t>13.10</t>
  </si>
  <si>
    <t>13.48</t>
  </si>
  <si>
    <t>15.23</t>
  </si>
  <si>
    <t>Kolonia Kociszew IV</t>
  </si>
  <si>
    <t>8.09</t>
  </si>
  <si>
    <t>8.22</t>
  </si>
  <si>
    <t>8.26</t>
  </si>
  <si>
    <t>8.29</t>
  </si>
  <si>
    <t>8.32</t>
  </si>
  <si>
    <t>8.39</t>
  </si>
  <si>
    <t>7.27</t>
  </si>
  <si>
    <t>7.29</t>
  </si>
  <si>
    <t xml:space="preserve">Uczniowie dojeżdżający: SP Wygiełzów </t>
  </si>
  <si>
    <t xml:space="preserve">Wygiełzów I (SP Wygiełzów) </t>
  </si>
  <si>
    <t>Kurów w okolicy posesji Kurówek 27</t>
  </si>
  <si>
    <t>SP WYG</t>
  </si>
  <si>
    <t>13.00</t>
  </si>
  <si>
    <t>7.46</t>
  </si>
  <si>
    <t>7.39</t>
  </si>
  <si>
    <t>13.12</t>
  </si>
  <si>
    <t>13.16</t>
  </si>
  <si>
    <t>13.21</t>
  </si>
  <si>
    <t>13.22</t>
  </si>
  <si>
    <t>13.26</t>
  </si>
  <si>
    <t>13.27</t>
  </si>
  <si>
    <t>14.33</t>
  </si>
  <si>
    <t>15.07</t>
  </si>
  <si>
    <t>15.20</t>
  </si>
  <si>
    <t>15.21</t>
  </si>
  <si>
    <t>15.25</t>
  </si>
  <si>
    <t>15.30</t>
  </si>
  <si>
    <t>14.10</t>
  </si>
  <si>
    <t>14.17</t>
  </si>
  <si>
    <t xml:space="preserve">wspólny </t>
  </si>
  <si>
    <t>Kuźnica w okolicy posesji 15A</t>
  </si>
  <si>
    <t>Kuźnica II przy drodze do miejscowości Drzewociny obok posesji Kuźnica 4</t>
  </si>
  <si>
    <t>Nowa Wola pomiędzy posesjami 13 i 16</t>
  </si>
  <si>
    <t>14.27</t>
  </si>
  <si>
    <t>koniec i początek nowej trasy</t>
  </si>
  <si>
    <t>SP2</t>
  </si>
  <si>
    <t>7.34</t>
  </si>
  <si>
    <t>7.37</t>
  </si>
  <si>
    <t>7.42</t>
  </si>
  <si>
    <t>Uczniowie dojeżdżający: SP Bujny Szlacheckie i SP Łobudzice</t>
  </si>
  <si>
    <t>Uczniowie dojeżdżający: SP Kociszew i SP Łobudzice</t>
  </si>
  <si>
    <t>Łobudzice (szkoła)</t>
  </si>
  <si>
    <t>Grębociny w okolicy posesji 8-10</t>
  </si>
  <si>
    <t>8.27</t>
  </si>
  <si>
    <t>13.42</t>
  </si>
  <si>
    <t>15.04</t>
  </si>
  <si>
    <t>15.24</t>
  </si>
  <si>
    <t>15.28</t>
  </si>
  <si>
    <t>Kolonia Kociszew II (Bocianicha mała)</t>
  </si>
  <si>
    <t>Sromutka I (trakt)</t>
  </si>
  <si>
    <t xml:space="preserve">Sromutka </t>
  </si>
  <si>
    <t>Uczniowie dojeżdżający: SP1 Zelów, SP2 Zelów i SP4 Zelów</t>
  </si>
  <si>
    <t>Zelów, ul. Poznańska / szkoła (SP2)</t>
  </si>
  <si>
    <t>Łęki I (sklep)</t>
  </si>
  <si>
    <t xml:space="preserve">Wypychów </t>
  </si>
  <si>
    <t>Wypychów-zajazd</t>
  </si>
  <si>
    <t>Zalesie II</t>
  </si>
  <si>
    <t>Zelów ul. Kilińskiego II (szkoła)</t>
  </si>
  <si>
    <t>Zalesie</t>
  </si>
  <si>
    <t>Klasa III Gimn.</t>
  </si>
  <si>
    <t>7.07</t>
  </si>
  <si>
    <t>15.37</t>
  </si>
  <si>
    <t>15.40</t>
  </si>
  <si>
    <t>15.42</t>
  </si>
  <si>
    <t>15.45</t>
  </si>
  <si>
    <t>15.47</t>
  </si>
  <si>
    <t>15.52</t>
  </si>
  <si>
    <t>15.57</t>
  </si>
  <si>
    <t>Klasa      IV-VI SP</t>
  </si>
  <si>
    <t>Klasy     0-III SP</t>
  </si>
  <si>
    <t>Klasy        VII-VIII SP</t>
  </si>
  <si>
    <t>Klasy          0-III SP</t>
  </si>
  <si>
    <t xml:space="preserve">2x15.30 </t>
  </si>
  <si>
    <t>3x14.30</t>
  </si>
  <si>
    <t>5x13.00</t>
  </si>
  <si>
    <t>15.46</t>
  </si>
  <si>
    <t>15.33</t>
  </si>
  <si>
    <t>15.41</t>
  </si>
  <si>
    <t>15.44</t>
  </si>
  <si>
    <t>15.48</t>
  </si>
  <si>
    <t>15.49</t>
  </si>
  <si>
    <t>15.51</t>
  </si>
  <si>
    <t>15.56</t>
  </si>
  <si>
    <t>16.00</t>
  </si>
  <si>
    <t>16.05</t>
  </si>
  <si>
    <t>16.07</t>
  </si>
  <si>
    <t>16.15</t>
  </si>
  <si>
    <t>16.18</t>
  </si>
  <si>
    <t>16.20</t>
  </si>
  <si>
    <t>16.21</t>
  </si>
  <si>
    <t>16.23</t>
  </si>
  <si>
    <t>16.25</t>
  </si>
  <si>
    <t>Kociszew IV skrz</t>
  </si>
  <si>
    <t>7.16</t>
  </si>
  <si>
    <t>14.31</t>
  </si>
  <si>
    <t>14.18</t>
  </si>
  <si>
    <t>14.34</t>
  </si>
  <si>
    <t>7.32</t>
  </si>
  <si>
    <t>6.59</t>
  </si>
  <si>
    <t>6.52</t>
  </si>
  <si>
    <t>14.23</t>
  </si>
  <si>
    <t>14.55</t>
  </si>
  <si>
    <t>14.58</t>
  </si>
  <si>
    <t>Klasy     I-II SP</t>
  </si>
  <si>
    <t>Bujny Szlacheckie II (szkoła przy drodze 1904E)</t>
  </si>
  <si>
    <t>BUJNY</t>
  </si>
  <si>
    <t>1NP</t>
  </si>
  <si>
    <t>ŁOB</t>
  </si>
  <si>
    <t>Kol. Grabostów IV</t>
  </si>
  <si>
    <t>13.39</t>
  </si>
  <si>
    <t>8.30</t>
  </si>
  <si>
    <t>8.14</t>
  </si>
  <si>
    <t>7.02</t>
  </si>
  <si>
    <t>14.00</t>
  </si>
  <si>
    <t>14.20</t>
  </si>
  <si>
    <t>14.29</t>
  </si>
  <si>
    <t>15.27</t>
  </si>
  <si>
    <t>15.29</t>
  </si>
  <si>
    <t>15.32</t>
  </si>
  <si>
    <t>15.35</t>
  </si>
  <si>
    <t>Klasy IV-VI SP</t>
  </si>
  <si>
    <t>Kociszew I (szkoła przy drodze 4912E)</t>
  </si>
  <si>
    <t>Zelów ul. Kilińskiego I (szkoła)</t>
  </si>
  <si>
    <t>Bujny Szlacheckie I (szkoła przy drodze 1904E)</t>
  </si>
  <si>
    <t>Jamborek II (na końcu)</t>
  </si>
  <si>
    <t>Zagłówki II (Kociszew)</t>
  </si>
  <si>
    <t>SP KOC</t>
  </si>
  <si>
    <t>7.35</t>
  </si>
  <si>
    <t>7.41</t>
  </si>
  <si>
    <t>7.57</t>
  </si>
  <si>
    <t>8.03</t>
  </si>
  <si>
    <t>8.07</t>
  </si>
  <si>
    <t>8.15</t>
  </si>
  <si>
    <t>14.53SP</t>
  </si>
  <si>
    <t>14.14</t>
  </si>
  <si>
    <t>14.24</t>
  </si>
  <si>
    <t>15.11</t>
  </si>
  <si>
    <t>15.26</t>
  </si>
  <si>
    <t>16.16</t>
  </si>
  <si>
    <t>13.56</t>
  </si>
  <si>
    <t>13.58</t>
  </si>
  <si>
    <t>15.36</t>
  </si>
  <si>
    <t>SP1 Zelów</t>
  </si>
  <si>
    <t>15.43</t>
  </si>
  <si>
    <t>SP2 Zelów</t>
  </si>
  <si>
    <t>SP2 1ucz.(IV-VI)</t>
  </si>
  <si>
    <t>15.12</t>
  </si>
  <si>
    <t>Zelów, ul. Płocka/ Szkoła Podstawowa nr 4</t>
  </si>
  <si>
    <t>14.53</t>
  </si>
  <si>
    <t>Klasy        0-III SP</t>
  </si>
  <si>
    <t>Uczniowie dojeżdżając: SP1 Zelów (III Gm.), SP2 Zelów</t>
  </si>
  <si>
    <t>SP KOC Pon.-Wt. VII-VIII</t>
  </si>
  <si>
    <t>Ostoja IV</t>
  </si>
  <si>
    <t>SP1</t>
  </si>
  <si>
    <t>Uczniowie dojeżdżający:  SP Łobudzice</t>
  </si>
  <si>
    <r>
      <t xml:space="preserve">Załącznik nr 6: </t>
    </r>
    <r>
      <rPr>
        <sz val="10.5"/>
        <rFont val="Arial"/>
        <family val="2"/>
      </rPr>
      <t xml:space="preserve">Proponowany rozkład jazdy autobusów. </t>
    </r>
  </si>
  <si>
    <t>Pon,Śr,Pt.</t>
  </si>
  <si>
    <t>Wt, Czw.</t>
  </si>
  <si>
    <t>Wt, Czw.        VII-VIII</t>
  </si>
  <si>
    <t>Ostoja V</t>
  </si>
  <si>
    <t>7.12</t>
  </si>
  <si>
    <t>13.54</t>
  </si>
  <si>
    <t>Sromutka</t>
  </si>
  <si>
    <t>SP4 29ucz(2NP)</t>
  </si>
  <si>
    <t>46(5VII-VIII)</t>
  </si>
  <si>
    <t>8(7 VII-VIII, 1GIM)</t>
  </si>
  <si>
    <t>SP1 16ucz(11VII-VIII, 5GIM)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</si>
</sst>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5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0"/>
      <color indexed="40"/>
      <name val="Arial"/>
      <family val="2"/>
    </font>
    <font>
      <b/>
      <sz val="9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b/>
      <sz val="9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799847602844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32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0" borderId="13" xfId="0" applyFont="1" applyBorder="1" applyAlignment="1">
      <alignment horizontal="right" vertical="top" wrapText="1"/>
    </xf>
    <xf numFmtId="0" fontId="2" fillId="0" borderId="14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2" fillId="33" borderId="16" xfId="0" applyFont="1" applyFill="1" applyBorder="1" applyAlignment="1">
      <alignment vertical="top" wrapText="1"/>
    </xf>
    <xf numFmtId="0" fontId="2" fillId="0" borderId="17" xfId="0" applyFont="1" applyBorder="1" applyAlignment="1">
      <alignment horizontal="right" vertical="top" wrapText="1"/>
    </xf>
    <xf numFmtId="0" fontId="2" fillId="0" borderId="18" xfId="0" applyFont="1" applyBorder="1" applyAlignment="1">
      <alignment horizontal="right" vertical="top" wrapText="1"/>
    </xf>
    <xf numFmtId="0" fontId="2" fillId="0" borderId="19" xfId="0" applyFont="1" applyBorder="1" applyAlignment="1">
      <alignment horizontal="right" vertical="top" wrapText="1"/>
    </xf>
    <xf numFmtId="0" fontId="2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2" fillId="0" borderId="0" xfId="0" applyFont="1" applyAlignment="1">
      <alignment/>
    </xf>
    <xf numFmtId="0" fontId="2" fillId="35" borderId="10" xfId="0" applyFont="1" applyFill="1" applyBorder="1" applyAlignment="1">
      <alignment horizontal="center" vertical="center"/>
    </xf>
    <xf numFmtId="0" fontId="52" fillId="0" borderId="0" xfId="0" applyFont="1" applyAlignment="1">
      <alignment wrapText="1"/>
    </xf>
    <xf numFmtId="0" fontId="2" fillId="0" borderId="20" xfId="0" applyFont="1" applyBorder="1" applyAlignment="1">
      <alignment/>
    </xf>
    <xf numFmtId="0" fontId="2" fillId="36" borderId="21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2" fillId="38" borderId="21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37" borderId="13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top"/>
    </xf>
    <xf numFmtId="0" fontId="2" fillId="37" borderId="10" xfId="0" applyFont="1" applyFill="1" applyBorder="1" applyAlignment="1">
      <alignment horizontal="right" vertical="top" wrapText="1"/>
    </xf>
    <xf numFmtId="0" fontId="0" fillId="36" borderId="11" xfId="0" applyFont="1" applyFill="1" applyBorder="1" applyAlignment="1">
      <alignment/>
    </xf>
    <xf numFmtId="0" fontId="0" fillId="38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vertical="top" wrapText="1"/>
    </xf>
    <xf numFmtId="0" fontId="2" fillId="37" borderId="25" xfId="0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right" vertical="center" wrapText="1"/>
    </xf>
    <xf numFmtId="0" fontId="2" fillId="36" borderId="22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top" wrapText="1"/>
    </xf>
    <xf numFmtId="0" fontId="0" fillId="36" borderId="10" xfId="0" applyFont="1" applyFill="1" applyBorder="1" applyAlignment="1">
      <alignment/>
    </xf>
    <xf numFmtId="0" fontId="2" fillId="38" borderId="22" xfId="0" applyFont="1" applyFill="1" applyBorder="1" applyAlignment="1">
      <alignment horizontal="center" vertical="center" wrapText="1"/>
    </xf>
    <xf numFmtId="0" fontId="2" fillId="38" borderId="27" xfId="0" applyFont="1" applyFill="1" applyBorder="1" applyAlignment="1">
      <alignment horizontal="center" vertical="center" wrapText="1"/>
    </xf>
    <xf numFmtId="0" fontId="52" fillId="36" borderId="21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2" fillId="39" borderId="23" xfId="0" applyFont="1" applyFill="1" applyBorder="1" applyAlignment="1">
      <alignment horizontal="center" vertical="center" wrapText="1"/>
    </xf>
    <xf numFmtId="0" fontId="2" fillId="39" borderId="28" xfId="0" applyFont="1" applyFill="1" applyBorder="1" applyAlignment="1">
      <alignment horizontal="right" vertical="top" wrapText="1"/>
    </xf>
    <xf numFmtId="0" fontId="2" fillId="39" borderId="28" xfId="0" applyFont="1" applyFill="1" applyBorder="1" applyAlignment="1">
      <alignment horizontal="right" vertical="center" wrapText="1"/>
    </xf>
    <xf numFmtId="0" fontId="2" fillId="39" borderId="29" xfId="0" applyFont="1" applyFill="1" applyBorder="1" applyAlignment="1">
      <alignment horizontal="right" vertical="top" wrapText="1"/>
    </xf>
    <xf numFmtId="0" fontId="2" fillId="39" borderId="10" xfId="0" applyFont="1" applyFill="1" applyBorder="1" applyAlignment="1">
      <alignment horizontal="right" vertical="top"/>
    </xf>
    <xf numFmtId="0" fontId="2" fillId="36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2" fillId="0" borderId="16" xfId="0" applyFont="1" applyBorder="1" applyAlignment="1">
      <alignment vertical="top" wrapText="1"/>
    </xf>
    <xf numFmtId="0" fontId="2" fillId="39" borderId="22" xfId="0" applyFont="1" applyFill="1" applyBorder="1" applyAlignment="1">
      <alignment horizontal="center" vertical="center" wrapText="1"/>
    </xf>
    <xf numFmtId="0" fontId="2" fillId="39" borderId="30" xfId="0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0" fontId="8" fillId="0" borderId="22" xfId="0" applyFont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 wrapText="1"/>
    </xf>
    <xf numFmtId="0" fontId="2" fillId="40" borderId="10" xfId="0" applyFont="1" applyFill="1" applyBorder="1" applyAlignment="1">
      <alignment horizontal="center" vertical="center"/>
    </xf>
    <xf numFmtId="0" fontId="0" fillId="40" borderId="10" xfId="0" applyFill="1" applyBorder="1" applyAlignment="1">
      <alignment/>
    </xf>
    <xf numFmtId="0" fontId="2" fillId="39" borderId="29" xfId="0" applyFont="1" applyFill="1" applyBorder="1" applyAlignment="1">
      <alignment/>
    </xf>
    <xf numFmtId="0" fontId="2" fillId="0" borderId="17" xfId="0" applyFont="1" applyBorder="1" applyAlignment="1">
      <alignment/>
    </xf>
    <xf numFmtId="0" fontId="2" fillId="37" borderId="17" xfId="0" applyFont="1" applyFill="1" applyBorder="1" applyAlignment="1">
      <alignment horizontal="right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38" borderId="22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0" fontId="2" fillId="39" borderId="31" xfId="0" applyFont="1" applyFill="1" applyBorder="1" applyAlignment="1">
      <alignment horizontal="right" vertical="center"/>
    </xf>
    <xf numFmtId="0" fontId="2" fillId="39" borderId="13" xfId="0" applyFont="1" applyFill="1" applyBorder="1" applyAlignment="1">
      <alignment horizontal="right" vertical="center"/>
    </xf>
    <xf numFmtId="0" fontId="2" fillId="39" borderId="13" xfId="0" applyFont="1" applyFill="1" applyBorder="1" applyAlignment="1">
      <alignment horizontal="right" vertical="center" wrapText="1"/>
    </xf>
    <xf numFmtId="0" fontId="2" fillId="39" borderId="13" xfId="0" applyFont="1" applyFill="1" applyBorder="1" applyAlignment="1">
      <alignment horizontal="right" vertical="top" wrapText="1"/>
    </xf>
    <xf numFmtId="0" fontId="2" fillId="39" borderId="17" xfId="0" applyFont="1" applyFill="1" applyBorder="1" applyAlignment="1">
      <alignment horizontal="right" vertical="top"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right" vertical="top" wrapText="1"/>
    </xf>
    <xf numFmtId="0" fontId="2" fillId="4" borderId="13" xfId="0" applyFont="1" applyFill="1" applyBorder="1" applyAlignment="1">
      <alignment horizontal="right" vertical="top" wrapText="1"/>
    </xf>
    <xf numFmtId="0" fontId="2" fillId="4" borderId="0" xfId="0" applyFont="1" applyFill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top" wrapText="1"/>
    </xf>
    <xf numFmtId="0" fontId="2" fillId="39" borderId="10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right" vertical="top" wrapText="1"/>
    </xf>
    <xf numFmtId="0" fontId="2" fillId="36" borderId="10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7" borderId="22" xfId="0" applyFont="1" applyFill="1" applyBorder="1" applyAlignment="1">
      <alignment horizontal="center" vertical="center" wrapText="1"/>
    </xf>
    <xf numFmtId="0" fontId="2" fillId="37" borderId="25" xfId="0" applyFont="1" applyFill="1" applyBorder="1" applyAlignment="1">
      <alignment horizontal="right" vertical="top" wrapText="1"/>
    </xf>
    <xf numFmtId="0" fontId="2" fillId="33" borderId="13" xfId="0" applyFont="1" applyFill="1" applyBorder="1" applyAlignment="1">
      <alignment vertical="top" wrapText="1"/>
    </xf>
    <xf numFmtId="0" fontId="2" fillId="37" borderId="13" xfId="0" applyFont="1" applyFill="1" applyBorder="1" applyAlignment="1">
      <alignment horizontal="right" vertical="top" wrapText="1"/>
    </xf>
    <xf numFmtId="0" fontId="52" fillId="37" borderId="21" xfId="0" applyFont="1" applyFill="1" applyBorder="1" applyAlignment="1">
      <alignment horizontal="center" vertical="center"/>
    </xf>
    <xf numFmtId="0" fontId="2" fillId="37" borderId="26" xfId="0" applyFont="1" applyFill="1" applyBorder="1" applyAlignment="1">
      <alignment horizontal="right" vertical="top" wrapText="1"/>
    </xf>
    <xf numFmtId="0" fontId="2" fillId="36" borderId="22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right" vertical="top" wrapText="1"/>
    </xf>
    <xf numFmtId="0" fontId="2" fillId="4" borderId="21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vertical="top" wrapText="1"/>
    </xf>
    <xf numFmtId="0" fontId="2" fillId="0" borderId="34" xfId="0" applyFont="1" applyBorder="1" applyAlignment="1">
      <alignment horizontal="right" vertical="top" wrapText="1"/>
    </xf>
    <xf numFmtId="0" fontId="2" fillId="38" borderId="22" xfId="0" applyFont="1" applyFill="1" applyBorder="1" applyAlignment="1">
      <alignment horizontal="center" vertical="top" wrapText="1"/>
    </xf>
    <xf numFmtId="0" fontId="2" fillId="4" borderId="35" xfId="0" applyFont="1" applyFill="1" applyBorder="1" applyAlignment="1">
      <alignment horizontal="center" vertical="center"/>
    </xf>
    <xf numFmtId="0" fontId="53" fillId="0" borderId="10" xfId="0" applyFont="1" applyBorder="1" applyAlignment="1">
      <alignment/>
    </xf>
    <xf numFmtId="0" fontId="2" fillId="4" borderId="36" xfId="0" applyFont="1" applyFill="1" applyBorder="1" applyAlignment="1">
      <alignment horizontal="right" vertical="top" wrapText="1"/>
    </xf>
    <xf numFmtId="0" fontId="2" fillId="0" borderId="36" xfId="0" applyFont="1" applyBorder="1" applyAlignment="1">
      <alignment horizontal="right" vertical="top" wrapText="1"/>
    </xf>
    <xf numFmtId="0" fontId="2" fillId="4" borderId="30" xfId="0" applyFont="1" applyFill="1" applyBorder="1" applyAlignment="1">
      <alignment horizontal="right" vertical="top" wrapText="1"/>
    </xf>
    <xf numFmtId="0" fontId="2" fillId="0" borderId="30" xfId="0" applyFont="1" applyBorder="1" applyAlignment="1">
      <alignment horizontal="right" vertical="top" wrapText="1"/>
    </xf>
    <xf numFmtId="0" fontId="53" fillId="36" borderId="10" xfId="0" applyFont="1" applyFill="1" applyBorder="1" applyAlignment="1">
      <alignment/>
    </xf>
    <xf numFmtId="0" fontId="2" fillId="39" borderId="33" xfId="0" applyFont="1" applyFill="1" applyBorder="1" applyAlignment="1">
      <alignment horizontal="right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2" fontId="2" fillId="4" borderId="21" xfId="0" applyNumberFormat="1" applyFont="1" applyFill="1" applyBorder="1" applyAlignment="1">
      <alignment horizontal="center" vertical="center" wrapText="1"/>
    </xf>
    <xf numFmtId="2" fontId="2" fillId="4" borderId="21" xfId="0" applyNumberFormat="1" applyFont="1" applyFill="1" applyBorder="1" applyAlignment="1">
      <alignment horizontal="center" vertical="center"/>
    </xf>
    <xf numFmtId="2" fontId="2" fillId="36" borderId="21" xfId="0" applyNumberFormat="1" applyFont="1" applyFill="1" applyBorder="1" applyAlignment="1">
      <alignment horizontal="center" vertical="center"/>
    </xf>
    <xf numFmtId="2" fontId="2" fillId="41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0" fillId="38" borderId="11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8" fillId="39" borderId="23" xfId="0" applyFont="1" applyFill="1" applyBorder="1" applyAlignment="1">
      <alignment horizontal="center" vertical="center" wrapText="1"/>
    </xf>
    <xf numFmtId="0" fontId="52" fillId="39" borderId="37" xfId="0" applyFont="1" applyFill="1" applyBorder="1" applyAlignment="1">
      <alignment/>
    </xf>
    <xf numFmtId="0" fontId="52" fillId="0" borderId="25" xfId="0" applyFont="1" applyBorder="1" applyAlignment="1">
      <alignment/>
    </xf>
    <xf numFmtId="0" fontId="52" fillId="0" borderId="15" xfId="0" applyFont="1" applyBorder="1" applyAlignment="1">
      <alignment horizontal="right" vertical="top" wrapText="1"/>
    </xf>
    <xf numFmtId="0" fontId="52" fillId="39" borderId="33" xfId="0" applyFont="1" applyFill="1" applyBorder="1" applyAlignment="1">
      <alignment/>
    </xf>
    <xf numFmtId="0" fontId="0" fillId="38" borderId="11" xfId="0" applyFill="1" applyBorder="1" applyAlignment="1">
      <alignment/>
    </xf>
    <xf numFmtId="0" fontId="52" fillId="39" borderId="17" xfId="0" applyFont="1" applyFill="1" applyBorder="1" applyAlignment="1">
      <alignment horizontal="right" vertical="top" wrapText="1"/>
    </xf>
    <xf numFmtId="0" fontId="2" fillId="41" borderId="10" xfId="0" applyFont="1" applyFill="1" applyBorder="1" applyAlignment="1">
      <alignment horizontal="center" vertical="center"/>
    </xf>
    <xf numFmtId="0" fontId="2" fillId="38" borderId="38" xfId="0" applyFont="1" applyFill="1" applyBorder="1" applyAlignment="1">
      <alignment horizontal="center" vertical="center"/>
    </xf>
    <xf numFmtId="0" fontId="52" fillId="36" borderId="21" xfId="0" applyFont="1" applyFill="1" applyBorder="1" applyAlignment="1">
      <alignment horizontal="center" vertical="center" wrapText="1"/>
    </xf>
    <xf numFmtId="0" fontId="52" fillId="38" borderId="21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right" vertical="top" wrapText="1"/>
    </xf>
    <xf numFmtId="0" fontId="2" fillId="0" borderId="39" xfId="0" applyFont="1" applyBorder="1" applyAlignment="1">
      <alignment vertical="top" wrapText="1"/>
    </xf>
    <xf numFmtId="0" fontId="2" fillId="0" borderId="40" xfId="0" applyFont="1" applyBorder="1" applyAlignment="1">
      <alignment vertical="top" wrapText="1"/>
    </xf>
    <xf numFmtId="0" fontId="2" fillId="38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4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37" borderId="22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3" borderId="25" xfId="0" applyFont="1" applyFill="1" applyBorder="1" applyAlignment="1">
      <alignment vertical="top" wrapText="1"/>
    </xf>
    <xf numFmtId="0" fontId="55" fillId="4" borderId="35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vertical="top" wrapText="1"/>
    </xf>
    <xf numFmtId="0" fontId="8" fillId="0" borderId="13" xfId="0" applyFont="1" applyBorder="1" applyAlignment="1">
      <alignment horizontal="right" vertical="top" wrapText="1"/>
    </xf>
    <xf numFmtId="0" fontId="8" fillId="37" borderId="13" xfId="0" applyFont="1" applyFill="1" applyBorder="1" applyAlignment="1">
      <alignment horizontal="right" vertical="top" wrapText="1"/>
    </xf>
    <xf numFmtId="0" fontId="8" fillId="4" borderId="13" xfId="0" applyFont="1" applyFill="1" applyBorder="1" applyAlignment="1">
      <alignment horizontal="right" vertical="top" wrapText="1"/>
    </xf>
    <xf numFmtId="0" fontId="8" fillId="0" borderId="14" xfId="0" applyFont="1" applyBorder="1" applyAlignment="1">
      <alignment horizontal="right" vertical="top" wrapText="1"/>
    </xf>
    <xf numFmtId="0" fontId="8" fillId="35" borderId="1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8" fillId="36" borderId="2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0" fontId="55" fillId="37" borderId="21" xfId="0" applyFont="1" applyFill="1" applyBorder="1" applyAlignment="1">
      <alignment horizontal="center" vertical="center"/>
    </xf>
    <xf numFmtId="0" fontId="8" fillId="0" borderId="13" xfId="0" applyFont="1" applyBorder="1" applyAlignment="1">
      <alignment vertical="top" wrapText="1"/>
    </xf>
    <xf numFmtId="0" fontId="8" fillId="38" borderId="22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 vertical="center"/>
    </xf>
    <xf numFmtId="0" fontId="8" fillId="0" borderId="34" xfId="0" applyFont="1" applyBorder="1" applyAlignment="1">
      <alignment vertical="top" wrapText="1"/>
    </xf>
    <xf numFmtId="0" fontId="8" fillId="37" borderId="26" xfId="0" applyFont="1" applyFill="1" applyBorder="1" applyAlignment="1">
      <alignment horizontal="right" vertical="top" wrapText="1"/>
    </xf>
    <xf numFmtId="0" fontId="8" fillId="34" borderId="22" xfId="0" applyFont="1" applyFill="1" applyBorder="1" applyAlignment="1">
      <alignment horizontal="center" vertical="center"/>
    </xf>
    <xf numFmtId="0" fontId="55" fillId="37" borderId="38" xfId="0" applyFont="1" applyFill="1" applyBorder="1" applyAlignment="1">
      <alignment horizontal="center" vertical="center"/>
    </xf>
    <xf numFmtId="0" fontId="8" fillId="32" borderId="22" xfId="0" applyFont="1" applyFill="1" applyBorder="1" applyAlignment="1">
      <alignment horizontal="center"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  <xf numFmtId="0" fontId="8" fillId="37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vertical="top" wrapText="1"/>
    </xf>
    <xf numFmtId="0" fontId="8" fillId="4" borderId="10" xfId="0" applyFont="1" applyFill="1" applyBorder="1" applyAlignment="1">
      <alignment horizontal="center" vertical="center"/>
    </xf>
    <xf numFmtId="0" fontId="55" fillId="37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0" fontId="55" fillId="36" borderId="21" xfId="0" applyFont="1" applyFill="1" applyBorder="1" applyAlignment="1">
      <alignment horizontal="center" vertical="center"/>
    </xf>
    <xf numFmtId="0" fontId="8" fillId="38" borderId="21" xfId="0" applyFont="1" applyFill="1" applyBorder="1" applyAlignment="1">
      <alignment horizontal="center"/>
    </xf>
    <xf numFmtId="0" fontId="8" fillId="38" borderId="11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6" borderId="21" xfId="0" applyFont="1" applyFill="1" applyBorder="1" applyAlignment="1">
      <alignment horizontal="center"/>
    </xf>
    <xf numFmtId="0" fontId="53" fillId="38" borderId="21" xfId="0" applyFont="1" applyFill="1" applyBorder="1" applyAlignment="1">
      <alignment/>
    </xf>
    <xf numFmtId="0" fontId="2" fillId="38" borderId="21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11" xfId="0" applyFont="1" applyFill="1" applyBorder="1" applyAlignment="1">
      <alignment horizontal="center"/>
    </xf>
    <xf numFmtId="0" fontId="2" fillId="36" borderId="2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" fillId="0" borderId="39" xfId="0" applyFont="1" applyBorder="1" applyAlignment="1">
      <alignment wrapText="1"/>
    </xf>
    <xf numFmtId="0" fontId="2" fillId="37" borderId="31" xfId="0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19" xfId="0" applyFont="1" applyBorder="1" applyAlignment="1">
      <alignment horizontal="right" vertical="center" wrapText="1"/>
    </xf>
    <xf numFmtId="0" fontId="2" fillId="4" borderId="13" xfId="0" applyNumberFormat="1" applyFont="1" applyFill="1" applyBorder="1" applyAlignment="1">
      <alignment horizontal="right" vertical="top" wrapText="1"/>
    </xf>
    <xf numFmtId="0" fontId="2" fillId="36" borderId="31" xfId="0" applyNumberFormat="1" applyFont="1" applyFill="1" applyBorder="1" applyAlignment="1">
      <alignment horizontal="right" vertical="center" wrapText="1"/>
    </xf>
    <xf numFmtId="0" fontId="2" fillId="4" borderId="31" xfId="0" applyNumberFormat="1" applyFont="1" applyFill="1" applyBorder="1" applyAlignment="1">
      <alignment horizontal="right" vertical="top" wrapText="1"/>
    </xf>
    <xf numFmtId="0" fontId="2" fillId="4" borderId="26" xfId="0" applyNumberFormat="1" applyFont="1" applyFill="1" applyBorder="1" applyAlignment="1">
      <alignment horizontal="right" vertical="top" wrapText="1"/>
    </xf>
    <xf numFmtId="0" fontId="8" fillId="33" borderId="31" xfId="0" applyFont="1" applyFill="1" applyBorder="1" applyAlignment="1">
      <alignment vertical="top" wrapText="1"/>
    </xf>
    <xf numFmtId="0" fontId="8" fillId="0" borderId="31" xfId="0" applyFont="1" applyBorder="1" applyAlignment="1">
      <alignment horizontal="right" vertical="top" wrapText="1"/>
    </xf>
    <xf numFmtId="0" fontId="8" fillId="37" borderId="31" xfId="0" applyFont="1" applyFill="1" applyBorder="1" applyAlignment="1">
      <alignment horizontal="right" vertical="top" wrapText="1"/>
    </xf>
    <xf numFmtId="0" fontId="8" fillId="34" borderId="11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55" fillId="4" borderId="21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/>
    </xf>
    <xf numFmtId="0" fontId="0" fillId="42" borderId="10" xfId="0" applyFont="1" applyFill="1" applyBorder="1" applyAlignment="1">
      <alignment horizontal="center" vertical="center" wrapText="1"/>
    </xf>
    <xf numFmtId="0" fontId="0" fillId="42" borderId="11" xfId="0" applyFont="1" applyFill="1" applyBorder="1" applyAlignment="1">
      <alignment horizontal="center" vertical="center" wrapText="1"/>
    </xf>
    <xf numFmtId="0" fontId="0" fillId="42" borderId="22" xfId="0" applyFont="1" applyFill="1" applyBorder="1" applyAlignment="1">
      <alignment horizontal="center" vertical="center" wrapText="1"/>
    </xf>
    <xf numFmtId="0" fontId="0" fillId="42" borderId="27" xfId="0" applyFont="1" applyFill="1" applyBorder="1" applyAlignment="1">
      <alignment horizontal="center" vertical="center" wrapText="1"/>
    </xf>
    <xf numFmtId="0" fontId="0" fillId="42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0" fillId="42" borderId="10" xfId="0" applyFont="1" applyFill="1" applyBorder="1" applyAlignment="1">
      <alignment horizontal="center" vertical="center" wrapText="1"/>
    </xf>
    <xf numFmtId="0" fontId="52" fillId="0" borderId="13" xfId="0" applyFont="1" applyBorder="1" applyAlignment="1">
      <alignment horizontal="right" vertical="top" wrapText="1"/>
    </xf>
    <xf numFmtId="0" fontId="55" fillId="0" borderId="31" xfId="0" applyFont="1" applyBorder="1" applyAlignment="1">
      <alignment horizontal="right" vertical="top" wrapText="1"/>
    </xf>
    <xf numFmtId="0" fontId="55" fillId="4" borderId="31" xfId="0" applyFont="1" applyFill="1" applyBorder="1" applyAlignment="1">
      <alignment horizontal="right" vertical="top" wrapText="1"/>
    </xf>
    <xf numFmtId="0" fontId="55" fillId="0" borderId="19" xfId="0" applyFont="1" applyBorder="1" applyAlignment="1">
      <alignment horizontal="right" vertical="top" wrapText="1"/>
    </xf>
    <xf numFmtId="0" fontId="55" fillId="0" borderId="13" xfId="0" applyFont="1" applyBorder="1" applyAlignment="1">
      <alignment horizontal="right" vertical="top" wrapText="1"/>
    </xf>
    <xf numFmtId="0" fontId="55" fillId="4" borderId="13" xfId="0" applyFont="1" applyFill="1" applyBorder="1" applyAlignment="1">
      <alignment horizontal="right" vertical="top" wrapText="1"/>
    </xf>
    <xf numFmtId="0" fontId="55" fillId="0" borderId="14" xfId="0" applyFont="1" applyBorder="1" applyAlignment="1">
      <alignment horizontal="right" vertical="top" wrapText="1"/>
    </xf>
    <xf numFmtId="0" fontId="55" fillId="0" borderId="26" xfId="0" applyFont="1" applyBorder="1" applyAlignment="1">
      <alignment vertical="top"/>
    </xf>
    <xf numFmtId="0" fontId="55" fillId="4" borderId="26" xfId="0" applyFont="1" applyFill="1" applyBorder="1" applyAlignment="1">
      <alignment vertical="top" wrapText="1"/>
    </xf>
    <xf numFmtId="0" fontId="55" fillId="0" borderId="26" xfId="0" applyFont="1" applyBorder="1" applyAlignment="1">
      <alignment horizontal="right" vertical="top" wrapText="1"/>
    </xf>
    <xf numFmtId="0" fontId="55" fillId="0" borderId="32" xfId="0" applyFont="1" applyBorder="1" applyAlignment="1">
      <alignment vertical="top" wrapText="1"/>
    </xf>
    <xf numFmtId="0" fontId="52" fillId="39" borderId="41" xfId="0" applyFont="1" applyFill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0" fontId="52" fillId="39" borderId="31" xfId="0" applyFont="1" applyFill="1" applyBorder="1" applyAlignment="1">
      <alignment horizontal="center" vertical="center" wrapText="1"/>
    </xf>
    <xf numFmtId="0" fontId="52" fillId="0" borderId="41" xfId="0" applyFont="1" applyBorder="1" applyAlignment="1">
      <alignment horizontal="right" vertical="top" wrapText="1"/>
    </xf>
    <xf numFmtId="0" fontId="52" fillId="0" borderId="31" xfId="0" applyFont="1" applyBorder="1" applyAlignment="1">
      <alignment horizontal="right" vertical="top" wrapText="1"/>
    </xf>
    <xf numFmtId="0" fontId="52" fillId="39" borderId="31" xfId="0" applyFont="1" applyFill="1" applyBorder="1" applyAlignment="1">
      <alignment horizontal="right" vertical="center" wrapText="1"/>
    </xf>
    <xf numFmtId="0" fontId="52" fillId="0" borderId="28" xfId="0" applyFont="1" applyBorder="1" applyAlignment="1">
      <alignment horizontal="right" vertical="top" wrapText="1"/>
    </xf>
    <xf numFmtId="0" fontId="52" fillId="39" borderId="13" xfId="0" applyFont="1" applyFill="1" applyBorder="1" applyAlignment="1">
      <alignment horizontal="right" vertical="center" wrapText="1"/>
    </xf>
    <xf numFmtId="0" fontId="52" fillId="4" borderId="13" xfId="0" applyNumberFormat="1" applyFont="1" applyFill="1" applyBorder="1" applyAlignment="1">
      <alignment horizontal="right" vertical="top" wrapText="1"/>
    </xf>
    <xf numFmtId="0" fontId="52" fillId="0" borderId="42" xfId="0" applyFont="1" applyBorder="1" applyAlignment="1">
      <alignment horizontal="right" vertical="top"/>
    </xf>
    <xf numFmtId="0" fontId="52" fillId="0" borderId="26" xfId="0" applyFont="1" applyBorder="1" applyAlignment="1">
      <alignment horizontal="right" vertical="top"/>
    </xf>
    <xf numFmtId="0" fontId="52" fillId="39" borderId="26" xfId="0" applyFont="1" applyFill="1" applyBorder="1" applyAlignment="1">
      <alignment horizontal="right" vertical="top" wrapText="1"/>
    </xf>
    <xf numFmtId="0" fontId="2" fillId="4" borderId="25" xfId="0" applyFont="1" applyFill="1" applyBorder="1" applyAlignment="1">
      <alignment horizontal="right" vertical="top" wrapText="1"/>
    </xf>
    <xf numFmtId="0" fontId="2" fillId="0" borderId="43" xfId="0" applyFont="1" applyBorder="1" applyAlignment="1">
      <alignment horizontal="right" vertical="top" wrapText="1"/>
    </xf>
    <xf numFmtId="0" fontId="2" fillId="4" borderId="17" xfId="0" applyFont="1" applyFill="1" applyBorder="1" applyAlignment="1">
      <alignment horizontal="right" vertical="top" wrapText="1"/>
    </xf>
    <xf numFmtId="0" fontId="2" fillId="0" borderId="26" xfId="0" applyFont="1" applyBorder="1" applyAlignment="1">
      <alignment horizontal="right" vertical="top" wrapText="1"/>
    </xf>
    <xf numFmtId="0" fontId="2" fillId="4" borderId="26" xfId="0" applyFont="1" applyFill="1" applyBorder="1" applyAlignment="1">
      <alignment horizontal="right" vertical="top" wrapText="1"/>
    </xf>
    <xf numFmtId="0" fontId="2" fillId="0" borderId="44" xfId="0" applyFont="1" applyBorder="1" applyAlignment="1">
      <alignment horizontal="right" vertical="top" wrapText="1"/>
    </xf>
    <xf numFmtId="0" fontId="7" fillId="0" borderId="0" xfId="0" applyFont="1" applyAlignment="1">
      <alignment horizontal="left"/>
    </xf>
    <xf numFmtId="0" fontId="2" fillId="0" borderId="27" xfId="0" applyFont="1" applyBorder="1" applyAlignment="1">
      <alignment horizontal="left" vertical="top" wrapText="1"/>
    </xf>
    <xf numFmtId="0" fontId="2" fillId="0" borderId="45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30" xfId="0" applyBorder="1" applyAlignment="1">
      <alignment/>
    </xf>
    <xf numFmtId="0" fontId="2" fillId="0" borderId="27" xfId="0" applyFont="1" applyBorder="1" applyAlignment="1">
      <alignment horizontal="center" vertical="top" wrapText="1"/>
    </xf>
    <xf numFmtId="0" fontId="2" fillId="0" borderId="45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3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3399FF"/>
  </sheetPr>
  <dimension ref="A1:O43"/>
  <sheetViews>
    <sheetView zoomScalePageLayoutView="0" workbookViewId="0" topLeftCell="A1">
      <selection activeCell="B42" sqref="B41:B42"/>
    </sheetView>
  </sheetViews>
  <sheetFormatPr defaultColWidth="9.140625" defaultRowHeight="12.75"/>
  <cols>
    <col min="1" max="1" width="0.5625" style="0" customWidth="1"/>
    <col min="2" max="2" width="34.8515625" style="0" customWidth="1"/>
    <col min="4" max="5" width="9.140625" style="0" customWidth="1"/>
    <col min="6" max="6" width="11.00390625" style="0" customWidth="1"/>
    <col min="7" max="7" width="10.7109375" style="0" customWidth="1"/>
    <col min="8" max="8" width="9.7109375" style="0" customWidth="1"/>
    <col min="9" max="9" width="9.421875" style="0" customWidth="1"/>
    <col min="10" max="11" width="9.140625" style="0" customWidth="1"/>
  </cols>
  <sheetData>
    <row r="1" spans="1:11" ht="13.5">
      <c r="A1" s="243" t="s">
        <v>322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</row>
    <row r="2" spans="2:11" ht="12.75" customHeight="1" thickBot="1">
      <c r="B2" s="1" t="s">
        <v>56</v>
      </c>
      <c r="C2" s="15"/>
      <c r="D2" s="15"/>
      <c r="E2" s="15"/>
      <c r="F2" s="15"/>
      <c r="G2" s="15"/>
      <c r="H2" s="15"/>
      <c r="I2" s="15"/>
      <c r="J2" s="15"/>
      <c r="K2" s="15"/>
    </row>
    <row r="3" spans="2:12" ht="13.5" thickBot="1">
      <c r="B3" s="244" t="s">
        <v>175</v>
      </c>
      <c r="C3" s="245"/>
      <c r="D3" s="245"/>
      <c r="E3" s="245"/>
      <c r="F3" s="245"/>
      <c r="G3" s="246"/>
      <c r="H3" s="247" t="s">
        <v>28</v>
      </c>
      <c r="I3" s="248"/>
      <c r="J3" s="247" t="s">
        <v>29</v>
      </c>
      <c r="K3" s="251"/>
      <c r="L3" s="252"/>
    </row>
    <row r="4" spans="2:12" ht="45.75" customHeight="1" thickBot="1">
      <c r="B4" s="39" t="s">
        <v>1</v>
      </c>
      <c r="C4" s="51" t="s">
        <v>316</v>
      </c>
      <c r="D4" s="27" t="s">
        <v>235</v>
      </c>
      <c r="E4" s="27" t="s">
        <v>237</v>
      </c>
      <c r="F4" s="47" t="s">
        <v>115</v>
      </c>
      <c r="G4" s="27" t="s">
        <v>109</v>
      </c>
      <c r="H4" s="56" t="s">
        <v>178</v>
      </c>
      <c r="I4" s="56" t="s">
        <v>178</v>
      </c>
      <c r="J4" s="48" t="s">
        <v>236</v>
      </c>
      <c r="K4" s="28" t="s">
        <v>324</v>
      </c>
      <c r="L4" s="94" t="s">
        <v>323</v>
      </c>
    </row>
    <row r="5" spans="2:12" ht="15" customHeight="1" thickBot="1">
      <c r="B5" s="207">
        <v>1</v>
      </c>
      <c r="C5" s="207">
        <v>2</v>
      </c>
      <c r="D5" s="207">
        <v>3</v>
      </c>
      <c r="E5" s="207">
        <v>4</v>
      </c>
      <c r="F5" s="207">
        <v>5</v>
      </c>
      <c r="G5" s="207">
        <v>6</v>
      </c>
      <c r="H5" s="208">
        <v>7</v>
      </c>
      <c r="I5" s="209">
        <v>8</v>
      </c>
      <c r="J5" s="210">
        <v>9</v>
      </c>
      <c r="K5" s="207">
        <v>10</v>
      </c>
      <c r="L5" s="211">
        <v>11</v>
      </c>
    </row>
    <row r="6" spans="2:12" ht="15" customHeight="1" thickBot="1">
      <c r="B6" s="40" t="s">
        <v>176</v>
      </c>
      <c r="C6" s="126"/>
      <c r="D6" s="127"/>
      <c r="E6" s="127"/>
      <c r="F6" s="41">
        <f>SUM(C6:E6)</f>
        <v>0</v>
      </c>
      <c r="G6" s="128"/>
      <c r="H6" s="14" t="s">
        <v>7</v>
      </c>
      <c r="I6" s="43"/>
      <c r="J6" s="67" t="s">
        <v>183</v>
      </c>
      <c r="K6" s="68" t="s">
        <v>242</v>
      </c>
      <c r="L6" s="68" t="s">
        <v>151</v>
      </c>
    </row>
    <row r="7" spans="2:12" s="15" customFormat="1" ht="15.75" customHeight="1">
      <c r="B7" s="33" t="s">
        <v>77</v>
      </c>
      <c r="C7" s="52">
        <v>5</v>
      </c>
      <c r="D7" s="10">
        <v>3</v>
      </c>
      <c r="E7" s="10">
        <v>1</v>
      </c>
      <c r="F7" s="31">
        <f aca="true" t="shared" si="0" ref="F7:F28">SUM(C7:E7)</f>
        <v>9</v>
      </c>
      <c r="G7" s="11"/>
      <c r="H7" s="26" t="s">
        <v>113</v>
      </c>
      <c r="I7" s="26"/>
      <c r="J7" s="29" t="s">
        <v>159</v>
      </c>
      <c r="K7" s="29" t="s">
        <v>245</v>
      </c>
      <c r="L7" s="29" t="s">
        <v>39</v>
      </c>
    </row>
    <row r="8" spans="2:12" s="15" customFormat="1" ht="15" customHeight="1">
      <c r="B8" s="33" t="s">
        <v>70</v>
      </c>
      <c r="C8" s="52">
        <v>4</v>
      </c>
      <c r="D8" s="10">
        <v>1</v>
      </c>
      <c r="E8" s="10">
        <v>5</v>
      </c>
      <c r="F8" s="31">
        <f t="shared" si="0"/>
        <v>10</v>
      </c>
      <c r="G8" s="11"/>
      <c r="H8" s="26" t="s">
        <v>112</v>
      </c>
      <c r="I8" s="26"/>
      <c r="J8" s="29" t="s">
        <v>182</v>
      </c>
      <c r="K8" s="29" t="s">
        <v>230</v>
      </c>
      <c r="L8" s="29" t="s">
        <v>63</v>
      </c>
    </row>
    <row r="9" spans="2:12" s="15" customFormat="1" ht="15" customHeight="1">
      <c r="B9" s="33" t="s">
        <v>177</v>
      </c>
      <c r="C9" s="52">
        <v>3</v>
      </c>
      <c r="D9" s="10">
        <v>1</v>
      </c>
      <c r="E9" s="10">
        <v>4</v>
      </c>
      <c r="F9" s="31">
        <f t="shared" si="0"/>
        <v>8</v>
      </c>
      <c r="G9" s="11"/>
      <c r="H9" s="26" t="s">
        <v>118</v>
      </c>
      <c r="I9" s="26"/>
      <c r="J9" s="29" t="s">
        <v>155</v>
      </c>
      <c r="K9" s="29" t="s">
        <v>244</v>
      </c>
      <c r="L9" s="29" t="s">
        <v>48</v>
      </c>
    </row>
    <row r="10" spans="2:12" s="15" customFormat="1" ht="15" customHeight="1" thickBot="1">
      <c r="B10" s="33" t="s">
        <v>68</v>
      </c>
      <c r="C10" s="53">
        <v>3</v>
      </c>
      <c r="D10" s="32">
        <v>3</v>
      </c>
      <c r="E10" s="32">
        <v>3</v>
      </c>
      <c r="F10" s="31">
        <f t="shared" si="0"/>
        <v>9</v>
      </c>
      <c r="G10" s="42">
        <v>2</v>
      </c>
      <c r="H10" s="26" t="s">
        <v>180</v>
      </c>
      <c r="I10" s="26"/>
      <c r="J10" s="29" t="s">
        <v>163</v>
      </c>
      <c r="K10" s="29" t="s">
        <v>229</v>
      </c>
      <c r="L10" s="29" t="s">
        <v>34</v>
      </c>
    </row>
    <row r="11" spans="2:12" ht="15" customHeight="1" thickBot="1">
      <c r="B11" s="30" t="s">
        <v>0</v>
      </c>
      <c r="C11" s="70">
        <v>9</v>
      </c>
      <c r="D11" s="71">
        <v>8</v>
      </c>
      <c r="E11" s="71">
        <v>3</v>
      </c>
      <c r="F11" s="72">
        <f t="shared" si="0"/>
        <v>20</v>
      </c>
      <c r="G11" s="18"/>
      <c r="H11" s="23" t="s">
        <v>181</v>
      </c>
      <c r="I11" s="26"/>
      <c r="J11" s="29" t="s">
        <v>154</v>
      </c>
      <c r="K11" s="29" t="s">
        <v>243</v>
      </c>
      <c r="L11" s="29" t="s">
        <v>188</v>
      </c>
    </row>
    <row r="12" spans="2:12" ht="15" customHeight="1" thickBot="1">
      <c r="B12" s="40" t="s">
        <v>176</v>
      </c>
      <c r="C12" s="129"/>
      <c r="D12" s="127"/>
      <c r="E12" s="127"/>
      <c r="F12" s="41">
        <f t="shared" si="0"/>
        <v>0</v>
      </c>
      <c r="G12" s="128"/>
      <c r="H12" s="20" t="s">
        <v>19</v>
      </c>
      <c r="I12" s="20" t="s">
        <v>113</v>
      </c>
      <c r="J12" s="23" t="s">
        <v>179</v>
      </c>
      <c r="K12" s="23" t="s">
        <v>193</v>
      </c>
      <c r="L12" s="23" t="s">
        <v>32</v>
      </c>
    </row>
    <row r="13" spans="2:15" s="15" customFormat="1" ht="15" customHeight="1">
      <c r="B13" s="16" t="s">
        <v>223</v>
      </c>
      <c r="C13" s="52">
        <v>0</v>
      </c>
      <c r="D13" s="10">
        <v>3</v>
      </c>
      <c r="E13" s="10">
        <v>1</v>
      </c>
      <c r="F13" s="31">
        <f t="shared" si="0"/>
        <v>4</v>
      </c>
      <c r="G13" s="11"/>
      <c r="H13" s="26"/>
      <c r="I13" s="43" t="s">
        <v>118</v>
      </c>
      <c r="J13" s="29" t="s">
        <v>160</v>
      </c>
      <c r="K13" s="29" t="s">
        <v>246</v>
      </c>
      <c r="L13" s="29" t="s">
        <v>50</v>
      </c>
      <c r="O13" s="212"/>
    </row>
    <row r="14" spans="2:12" s="15" customFormat="1" ht="15" customHeight="1">
      <c r="B14" s="30" t="s">
        <v>105</v>
      </c>
      <c r="C14" s="52">
        <v>0</v>
      </c>
      <c r="D14" s="10">
        <v>1</v>
      </c>
      <c r="E14" s="10">
        <v>0</v>
      </c>
      <c r="F14" s="31">
        <f t="shared" si="0"/>
        <v>1</v>
      </c>
      <c r="G14" s="11"/>
      <c r="H14" s="26"/>
      <c r="I14" s="26" t="s">
        <v>24</v>
      </c>
      <c r="J14" s="29" t="s">
        <v>156</v>
      </c>
      <c r="K14" s="29" t="s">
        <v>247</v>
      </c>
      <c r="L14" s="29" t="s">
        <v>38</v>
      </c>
    </row>
    <row r="15" spans="2:12" s="15" customFormat="1" ht="15" customHeight="1">
      <c r="B15" s="9" t="s">
        <v>100</v>
      </c>
      <c r="C15" s="52">
        <v>2</v>
      </c>
      <c r="D15" s="10">
        <v>0</v>
      </c>
      <c r="E15" s="10">
        <v>2</v>
      </c>
      <c r="F15" s="31">
        <f>SUM(C15:E15)</f>
        <v>4</v>
      </c>
      <c r="G15" s="11"/>
      <c r="H15" s="26"/>
      <c r="I15" s="26" t="s">
        <v>4</v>
      </c>
      <c r="J15" s="29" t="s">
        <v>184</v>
      </c>
      <c r="K15" s="29" t="s">
        <v>248</v>
      </c>
      <c r="L15" s="29" t="s">
        <v>108</v>
      </c>
    </row>
    <row r="16" spans="2:12" s="15" customFormat="1" ht="15" customHeight="1">
      <c r="B16" s="9" t="s">
        <v>220</v>
      </c>
      <c r="C16" s="52">
        <v>4</v>
      </c>
      <c r="D16" s="10">
        <v>2</v>
      </c>
      <c r="E16" s="10">
        <v>1</v>
      </c>
      <c r="F16" s="31">
        <f>SUM(C16:E16)</f>
        <v>7</v>
      </c>
      <c r="G16" s="11"/>
      <c r="H16" s="26"/>
      <c r="I16" s="26" t="s">
        <v>205</v>
      </c>
      <c r="J16" s="29" t="s">
        <v>185</v>
      </c>
      <c r="K16" s="29" t="s">
        <v>233</v>
      </c>
      <c r="L16" s="29" t="s">
        <v>40</v>
      </c>
    </row>
    <row r="17" spans="2:12" s="15" customFormat="1" ht="15" customHeight="1">
      <c r="B17" s="9" t="s">
        <v>78</v>
      </c>
      <c r="C17" s="52">
        <v>5</v>
      </c>
      <c r="D17" s="10">
        <v>1</v>
      </c>
      <c r="E17" s="10">
        <v>1</v>
      </c>
      <c r="F17" s="31">
        <f t="shared" si="0"/>
        <v>7</v>
      </c>
      <c r="G17" s="11">
        <v>1</v>
      </c>
      <c r="H17" s="26"/>
      <c r="I17" s="26" t="s">
        <v>3</v>
      </c>
      <c r="J17" s="29" t="s">
        <v>186</v>
      </c>
      <c r="K17" s="29" t="s">
        <v>249</v>
      </c>
      <c r="L17" s="29" t="s">
        <v>65</v>
      </c>
    </row>
    <row r="18" spans="2:12" s="15" customFormat="1" ht="15" customHeight="1">
      <c r="B18" s="9" t="s">
        <v>75</v>
      </c>
      <c r="C18" s="52">
        <v>2</v>
      </c>
      <c r="D18" s="10">
        <v>2</v>
      </c>
      <c r="E18" s="10">
        <v>0</v>
      </c>
      <c r="F18" s="31">
        <f t="shared" si="0"/>
        <v>4</v>
      </c>
      <c r="G18" s="11"/>
      <c r="H18" s="26"/>
      <c r="I18" s="26" t="s">
        <v>204</v>
      </c>
      <c r="J18" s="29" t="s">
        <v>187</v>
      </c>
      <c r="K18" s="29" t="s">
        <v>234</v>
      </c>
      <c r="L18" s="29" t="s">
        <v>41</v>
      </c>
    </row>
    <row r="19" spans="2:12" ht="15" customHeight="1">
      <c r="B19" s="9" t="s">
        <v>67</v>
      </c>
      <c r="C19" s="52">
        <v>4</v>
      </c>
      <c r="D19" s="10">
        <v>1</v>
      </c>
      <c r="E19" s="10">
        <v>1</v>
      </c>
      <c r="F19" s="31">
        <f t="shared" si="0"/>
        <v>6</v>
      </c>
      <c r="G19" s="11">
        <v>1</v>
      </c>
      <c r="H19" s="26"/>
      <c r="I19" s="26" t="s">
        <v>203</v>
      </c>
      <c r="J19" s="29" t="s">
        <v>44</v>
      </c>
      <c r="K19" s="29" t="s">
        <v>250</v>
      </c>
      <c r="L19" s="29" t="s">
        <v>150</v>
      </c>
    </row>
    <row r="20" spans="2:12" s="15" customFormat="1" ht="15" customHeight="1" thickBot="1">
      <c r="B20" s="9" t="s">
        <v>76</v>
      </c>
      <c r="C20" s="52">
        <v>5</v>
      </c>
      <c r="D20" s="10">
        <v>8</v>
      </c>
      <c r="E20" s="10">
        <v>1</v>
      </c>
      <c r="F20" s="31">
        <f t="shared" si="0"/>
        <v>14</v>
      </c>
      <c r="G20" s="11"/>
      <c r="H20" s="26"/>
      <c r="I20" s="26" t="s">
        <v>174</v>
      </c>
      <c r="J20" s="29" t="s">
        <v>157</v>
      </c>
      <c r="K20" s="29" t="s">
        <v>251</v>
      </c>
      <c r="L20" s="29" t="s">
        <v>42</v>
      </c>
    </row>
    <row r="21" spans="2:12" ht="15" customHeight="1" thickBot="1">
      <c r="B21" s="9" t="s">
        <v>104</v>
      </c>
      <c r="C21" s="52">
        <v>1</v>
      </c>
      <c r="D21" s="10">
        <v>2</v>
      </c>
      <c r="E21" s="10">
        <v>0</v>
      </c>
      <c r="F21" s="31">
        <f t="shared" si="0"/>
        <v>3</v>
      </c>
      <c r="G21" s="11"/>
      <c r="H21" s="26"/>
      <c r="I21" s="23" t="s">
        <v>12</v>
      </c>
      <c r="J21" s="29" t="s">
        <v>124</v>
      </c>
      <c r="K21" s="29" t="s">
        <v>252</v>
      </c>
      <c r="L21" s="29" t="s">
        <v>189</v>
      </c>
    </row>
    <row r="22" spans="2:12" s="15" customFormat="1" ht="15" customHeight="1">
      <c r="B22" s="9" t="s">
        <v>161</v>
      </c>
      <c r="C22" s="52">
        <v>4</v>
      </c>
      <c r="D22" s="10">
        <v>1</v>
      </c>
      <c r="E22" s="10">
        <v>1</v>
      </c>
      <c r="F22" s="31">
        <f t="shared" si="0"/>
        <v>6</v>
      </c>
      <c r="G22" s="11">
        <v>1</v>
      </c>
      <c r="H22" s="26" t="s">
        <v>12</v>
      </c>
      <c r="I22" s="26"/>
      <c r="J22" s="29" t="s">
        <v>53</v>
      </c>
      <c r="K22" s="29" t="s">
        <v>253</v>
      </c>
      <c r="L22" s="29" t="s">
        <v>130</v>
      </c>
    </row>
    <row r="23" spans="2:12" s="15" customFormat="1" ht="15" customHeight="1">
      <c r="B23" s="9" t="s">
        <v>162</v>
      </c>
      <c r="C23" s="52">
        <v>3</v>
      </c>
      <c r="D23" s="10">
        <v>5</v>
      </c>
      <c r="E23" s="10">
        <v>5</v>
      </c>
      <c r="F23" s="31">
        <f t="shared" si="0"/>
        <v>13</v>
      </c>
      <c r="G23" s="11"/>
      <c r="H23" s="26" t="s">
        <v>133</v>
      </c>
      <c r="I23" s="26"/>
      <c r="J23" s="29" t="s">
        <v>164</v>
      </c>
      <c r="K23" s="29" t="s">
        <v>254</v>
      </c>
      <c r="L23" s="29" t="s">
        <v>142</v>
      </c>
    </row>
    <row r="24" spans="2:12" s="15" customFormat="1" ht="15" customHeight="1">
      <c r="B24" s="9" t="s">
        <v>221</v>
      </c>
      <c r="C24" s="52">
        <v>3</v>
      </c>
      <c r="D24" s="10">
        <v>5</v>
      </c>
      <c r="E24" s="10">
        <v>3</v>
      </c>
      <c r="F24" s="31">
        <f t="shared" si="0"/>
        <v>11</v>
      </c>
      <c r="G24" s="11"/>
      <c r="H24" s="26" t="s">
        <v>15</v>
      </c>
      <c r="I24" s="26"/>
      <c r="J24" s="29" t="s">
        <v>45</v>
      </c>
      <c r="K24" s="29" t="s">
        <v>255</v>
      </c>
      <c r="L24" s="29" t="s">
        <v>190</v>
      </c>
    </row>
    <row r="25" spans="2:12" s="15" customFormat="1" ht="15" customHeight="1">
      <c r="B25" s="9" t="s">
        <v>222</v>
      </c>
      <c r="C25" s="52">
        <v>1</v>
      </c>
      <c r="D25" s="10">
        <v>0</v>
      </c>
      <c r="E25" s="10">
        <v>1</v>
      </c>
      <c r="F25" s="31">
        <f t="shared" si="0"/>
        <v>2</v>
      </c>
      <c r="G25" s="11"/>
      <c r="H25" s="26" t="s">
        <v>137</v>
      </c>
      <c r="I25" s="26"/>
      <c r="J25" s="29" t="s">
        <v>146</v>
      </c>
      <c r="K25" s="29" t="s">
        <v>256</v>
      </c>
      <c r="L25" s="29" t="s">
        <v>191</v>
      </c>
    </row>
    <row r="26" spans="2:12" s="15" customFormat="1" ht="15" customHeight="1" thickBot="1">
      <c r="B26" s="9" t="s">
        <v>79</v>
      </c>
      <c r="C26" s="52">
        <v>0</v>
      </c>
      <c r="D26" s="10">
        <v>1</v>
      </c>
      <c r="E26" s="10">
        <v>0</v>
      </c>
      <c r="F26" s="31">
        <f t="shared" si="0"/>
        <v>1</v>
      </c>
      <c r="G26" s="11"/>
      <c r="H26" s="26" t="s">
        <v>121</v>
      </c>
      <c r="I26" s="26"/>
      <c r="J26" s="29" t="s">
        <v>147</v>
      </c>
      <c r="K26" s="29" t="s">
        <v>257</v>
      </c>
      <c r="L26" s="29" t="s">
        <v>165</v>
      </c>
    </row>
    <row r="27" spans="2:12" s="15" customFormat="1" ht="15" customHeight="1" thickBot="1">
      <c r="B27" s="9" t="s">
        <v>80</v>
      </c>
      <c r="C27" s="52">
        <v>2</v>
      </c>
      <c r="D27" s="10">
        <v>3</v>
      </c>
      <c r="E27" s="10">
        <v>0</v>
      </c>
      <c r="F27" s="31">
        <f t="shared" si="0"/>
        <v>5</v>
      </c>
      <c r="G27" s="11"/>
      <c r="H27" s="26" t="s">
        <v>9</v>
      </c>
      <c r="I27" s="26"/>
      <c r="J27" s="139" t="s">
        <v>114</v>
      </c>
      <c r="K27" s="20" t="s">
        <v>258</v>
      </c>
      <c r="L27" s="29" t="s">
        <v>192</v>
      </c>
    </row>
    <row r="28" spans="2:12" ht="15" customHeight="1" thickBot="1">
      <c r="B28" s="16" t="s">
        <v>71</v>
      </c>
      <c r="C28" s="54">
        <v>1</v>
      </c>
      <c r="D28" s="17">
        <v>2</v>
      </c>
      <c r="E28" s="17">
        <v>0</v>
      </c>
      <c r="F28" s="44">
        <f t="shared" si="0"/>
        <v>3</v>
      </c>
      <c r="G28" s="18"/>
      <c r="H28" s="23" t="s">
        <v>149</v>
      </c>
      <c r="I28" s="49"/>
      <c r="J28" s="20" t="s">
        <v>280</v>
      </c>
      <c r="K28" s="74"/>
      <c r="L28" s="20" t="s">
        <v>193</v>
      </c>
    </row>
    <row r="29" spans="2:12" ht="15" customHeight="1" thickBot="1">
      <c r="B29" s="8"/>
      <c r="C29" s="55">
        <f>SUM(C6:C28)</f>
        <v>61</v>
      </c>
      <c r="D29" s="34">
        <f>SUM(D6:D28)</f>
        <v>53</v>
      </c>
      <c r="E29" s="34">
        <f>SUM(E6:E28)</f>
        <v>33</v>
      </c>
      <c r="F29" s="35">
        <f>SUM(F6:F28)</f>
        <v>147</v>
      </c>
      <c r="G29" s="45">
        <f>SUM(G6:G28)</f>
        <v>5</v>
      </c>
      <c r="H29" s="46"/>
      <c r="I29" s="46"/>
      <c r="J29" s="37"/>
      <c r="K29" s="37"/>
      <c r="L29" s="130"/>
    </row>
    <row r="30" ht="15" customHeight="1" thickBot="1"/>
    <row r="31" spans="2:11" ht="13.5" thickBot="1">
      <c r="B31" s="15"/>
      <c r="C31" s="15"/>
      <c r="D31" s="2"/>
      <c r="E31" s="15" t="s">
        <v>51</v>
      </c>
      <c r="F31" s="15"/>
      <c r="H31" s="249"/>
      <c r="I31" s="250"/>
      <c r="J31" s="15"/>
      <c r="K31" s="15"/>
    </row>
    <row r="32" spans="2:11" ht="13.5" thickBot="1">
      <c r="B32" s="15"/>
      <c r="C32" s="15"/>
      <c r="D32" s="14"/>
      <c r="E32" s="15" t="s">
        <v>52</v>
      </c>
      <c r="F32" s="15"/>
      <c r="H32" s="57"/>
      <c r="I32" s="57"/>
      <c r="J32" s="15"/>
      <c r="K32" s="15"/>
    </row>
    <row r="33" spans="4:10" ht="13.5" thickBot="1">
      <c r="D33" s="69"/>
      <c r="E33" s="15" t="s">
        <v>201</v>
      </c>
      <c r="H33" s="58"/>
      <c r="I33" s="58"/>
      <c r="J33" s="15" t="s">
        <v>241</v>
      </c>
    </row>
    <row r="34" spans="2:10" ht="12.75">
      <c r="B34" s="50"/>
      <c r="C34" s="61"/>
      <c r="D34" s="61"/>
      <c r="E34" s="61"/>
      <c r="F34" s="61"/>
      <c r="G34" s="61"/>
      <c r="H34" s="57"/>
      <c r="I34" s="58"/>
      <c r="J34" s="15" t="s">
        <v>240</v>
      </c>
    </row>
    <row r="35" spans="3:10" ht="12.75">
      <c r="C35" s="1"/>
      <c r="F35" s="1"/>
      <c r="G35" s="15"/>
      <c r="H35" s="15"/>
      <c r="I35" s="58"/>
      <c r="J35" s="15" t="s">
        <v>239</v>
      </c>
    </row>
    <row r="36" spans="8:9" ht="12.75">
      <c r="H36" s="59"/>
      <c r="I36" s="60"/>
    </row>
    <row r="37" spans="8:9" ht="12.75">
      <c r="H37" s="15"/>
      <c r="I37" s="15"/>
    </row>
    <row r="39" spans="6:7" ht="12.75">
      <c r="F39" t="s">
        <v>0</v>
      </c>
      <c r="G39">
        <f>SUM(F6:F11)</f>
        <v>56</v>
      </c>
    </row>
    <row r="40" spans="6:7" ht="12.75">
      <c r="F40" t="s">
        <v>161</v>
      </c>
      <c r="G40">
        <f>SUM(C22:E28)</f>
        <v>41</v>
      </c>
    </row>
    <row r="41" spans="6:7" ht="12.75">
      <c r="F41" t="s">
        <v>225</v>
      </c>
      <c r="G41">
        <f>SUM(C12:E21)</f>
        <v>50</v>
      </c>
    </row>
    <row r="43" ht="12.75">
      <c r="G43">
        <f>SUM(G39:G41)</f>
        <v>147</v>
      </c>
    </row>
  </sheetData>
  <sheetProtection/>
  <mergeCells count="5">
    <mergeCell ref="A1:K1"/>
    <mergeCell ref="B3:G3"/>
    <mergeCell ref="H3:I3"/>
    <mergeCell ref="H31:I31"/>
    <mergeCell ref="J3:L3"/>
  </mergeCells>
  <printOptions/>
  <pageMargins left="0.26" right="0.33" top="0.25" bottom="0.21" header="0.17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66"/>
    <pageSetUpPr fitToPage="1"/>
  </sheetPr>
  <dimension ref="A1:M25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1.57421875" style="6" customWidth="1"/>
    <col min="2" max="2" width="34.421875" style="6" customWidth="1"/>
    <col min="3" max="4" width="12.28125" style="6" customWidth="1"/>
    <col min="5" max="5" width="10.00390625" style="6" customWidth="1"/>
    <col min="6" max="16384" width="9.140625" style="6" customWidth="1"/>
  </cols>
  <sheetData>
    <row r="1" spans="1:6" ht="18" customHeight="1" thickBot="1">
      <c r="A1"/>
      <c r="B1" s="1" t="s">
        <v>57</v>
      </c>
      <c r="C1" s="15"/>
      <c r="D1" s="15"/>
      <c r="E1" s="15"/>
      <c r="F1" s="15"/>
    </row>
    <row r="2" spans="1:6" ht="19.5" customHeight="1" thickBot="1">
      <c r="A2"/>
      <c r="B2" s="253" t="s">
        <v>321</v>
      </c>
      <c r="C2" s="254"/>
      <c r="D2" s="255"/>
      <c r="E2" s="3" t="s">
        <v>28</v>
      </c>
      <c r="F2" s="3" t="s">
        <v>29</v>
      </c>
    </row>
    <row r="3" spans="1:6" ht="42" customHeight="1" thickBot="1">
      <c r="A3"/>
      <c r="B3" s="39" t="s">
        <v>1</v>
      </c>
      <c r="C3" s="63" t="s">
        <v>226</v>
      </c>
      <c r="D3" s="27" t="s">
        <v>109</v>
      </c>
      <c r="E3" s="73" t="s">
        <v>135</v>
      </c>
      <c r="F3" s="47" t="s">
        <v>135</v>
      </c>
    </row>
    <row r="4" spans="1:6" ht="15" customHeight="1" thickBot="1">
      <c r="A4"/>
      <c r="B4" s="207">
        <v>1</v>
      </c>
      <c r="C4" s="207">
        <v>2</v>
      </c>
      <c r="D4" s="207">
        <v>3</v>
      </c>
      <c r="E4" s="209">
        <v>4</v>
      </c>
      <c r="F4" s="209">
        <v>5</v>
      </c>
    </row>
    <row r="5" spans="1:8" ht="15" customHeight="1" thickBot="1">
      <c r="A5"/>
      <c r="B5" s="40" t="s">
        <v>70</v>
      </c>
      <c r="C5" s="115">
        <v>3</v>
      </c>
      <c r="D5" s="12"/>
      <c r="E5" s="116" t="s">
        <v>131</v>
      </c>
      <c r="F5" s="132" t="s">
        <v>129</v>
      </c>
      <c r="H5" s="15"/>
    </row>
    <row r="6" spans="1:6" ht="15" customHeight="1">
      <c r="A6"/>
      <c r="B6" s="33" t="s">
        <v>77</v>
      </c>
      <c r="C6" s="76">
        <v>2</v>
      </c>
      <c r="D6" s="19"/>
      <c r="E6" s="117" t="s">
        <v>111</v>
      </c>
      <c r="F6" s="133" t="s">
        <v>150</v>
      </c>
    </row>
    <row r="7" spans="1:6" ht="15" customHeight="1">
      <c r="A7"/>
      <c r="B7" s="30" t="s">
        <v>0</v>
      </c>
      <c r="C7" s="76">
        <v>1</v>
      </c>
      <c r="D7" s="19"/>
      <c r="E7" s="117" t="s">
        <v>17</v>
      </c>
      <c r="F7" s="133" t="s">
        <v>268</v>
      </c>
    </row>
    <row r="8" spans="1:6" ht="15" customHeight="1">
      <c r="A8"/>
      <c r="B8" s="33" t="s">
        <v>69</v>
      </c>
      <c r="C8" s="76">
        <v>3</v>
      </c>
      <c r="D8" s="19"/>
      <c r="E8" s="117" t="s">
        <v>265</v>
      </c>
      <c r="F8" s="133" t="s">
        <v>108</v>
      </c>
    </row>
    <row r="9" spans="1:6" ht="15" customHeight="1">
      <c r="A9"/>
      <c r="B9" s="9" t="s">
        <v>75</v>
      </c>
      <c r="C9" s="76">
        <v>2</v>
      </c>
      <c r="D9" s="19"/>
      <c r="E9" s="117" t="s">
        <v>227</v>
      </c>
      <c r="F9" s="133" t="s">
        <v>35</v>
      </c>
    </row>
    <row r="10" spans="1:6" ht="15" customHeight="1">
      <c r="A10"/>
      <c r="B10" s="9" t="s">
        <v>220</v>
      </c>
      <c r="C10" s="77">
        <v>3</v>
      </c>
      <c r="D10" s="11"/>
      <c r="E10" s="118" t="s">
        <v>110</v>
      </c>
      <c r="F10" s="133" t="s">
        <v>128</v>
      </c>
    </row>
    <row r="11" spans="1:6" ht="15" customHeight="1">
      <c r="A11"/>
      <c r="B11" s="9" t="s">
        <v>161</v>
      </c>
      <c r="C11" s="79">
        <v>1</v>
      </c>
      <c r="D11" s="11"/>
      <c r="E11" s="119" t="s">
        <v>260</v>
      </c>
      <c r="F11" s="133" t="s">
        <v>263</v>
      </c>
    </row>
    <row r="12" spans="1:6" ht="15" customHeight="1">
      <c r="A12"/>
      <c r="B12" s="9" t="s">
        <v>162</v>
      </c>
      <c r="C12" s="79">
        <v>2</v>
      </c>
      <c r="D12" s="11"/>
      <c r="E12" s="119" t="s">
        <v>23</v>
      </c>
      <c r="F12" s="133" t="s">
        <v>145</v>
      </c>
    </row>
    <row r="13" spans="1:13" ht="15" customHeight="1">
      <c r="A13"/>
      <c r="B13" s="9" t="s">
        <v>71</v>
      </c>
      <c r="C13" s="80">
        <v>1</v>
      </c>
      <c r="D13" s="18"/>
      <c r="E13" s="119" t="s">
        <v>173</v>
      </c>
      <c r="F13" s="133" t="s">
        <v>267</v>
      </c>
      <c r="M13" s="15"/>
    </row>
    <row r="14" spans="1:6" ht="15" customHeight="1">
      <c r="A14"/>
      <c r="B14" s="62" t="s">
        <v>92</v>
      </c>
      <c r="C14" s="80">
        <v>1</v>
      </c>
      <c r="D14" s="18"/>
      <c r="E14" s="119" t="s">
        <v>264</v>
      </c>
      <c r="F14" s="133" t="s">
        <v>262</v>
      </c>
    </row>
    <row r="15" spans="1:6" ht="15" customHeight="1" thickBot="1">
      <c r="A15"/>
      <c r="B15" s="62" t="s">
        <v>329</v>
      </c>
      <c r="C15" s="80">
        <v>1</v>
      </c>
      <c r="D15" s="18"/>
      <c r="E15" s="119" t="s">
        <v>13</v>
      </c>
      <c r="F15" s="133" t="s">
        <v>195</v>
      </c>
    </row>
    <row r="16" spans="1:6" ht="15" customHeight="1" thickBot="1">
      <c r="A16"/>
      <c r="B16" s="16" t="s">
        <v>208</v>
      </c>
      <c r="C16" s="131"/>
      <c r="D16" s="18"/>
      <c r="E16" s="120" t="s">
        <v>14</v>
      </c>
      <c r="F16" s="23" t="s">
        <v>194</v>
      </c>
    </row>
    <row r="17" spans="1:6" ht="15" customHeight="1" thickBot="1">
      <c r="A17"/>
      <c r="B17" s="8"/>
      <c r="C17" s="64">
        <f>SUM(C5:C16)</f>
        <v>20</v>
      </c>
      <c r="D17" s="45">
        <f>SUM(D5:D16)</f>
        <v>0</v>
      </c>
      <c r="E17" s="36"/>
      <c r="F17" s="36"/>
    </row>
    <row r="18" spans="1:6" ht="13.5" thickBot="1">
      <c r="A18"/>
      <c r="B18" s="15"/>
      <c r="C18" s="15"/>
      <c r="D18" s="38"/>
      <c r="E18" s="15"/>
      <c r="F18" s="15"/>
    </row>
    <row r="19" spans="1:6" ht="13.5" thickBot="1">
      <c r="A19"/>
      <c r="B19" s="15"/>
      <c r="C19" s="2"/>
      <c r="D19" s="6" t="s">
        <v>51</v>
      </c>
      <c r="E19" s="15"/>
      <c r="F19" s="15"/>
    </row>
    <row r="20" spans="1:6" ht="13.5" thickBot="1">
      <c r="A20"/>
      <c r="B20" s="15"/>
      <c r="C20" s="5"/>
      <c r="D20" s="6" t="s">
        <v>52</v>
      </c>
      <c r="E20" s="15"/>
      <c r="F20" s="15"/>
    </row>
    <row r="21" spans="1:5" ht="12.75">
      <c r="A21"/>
      <c r="B21"/>
      <c r="C21"/>
      <c r="D21"/>
      <c r="E21"/>
    </row>
    <row r="24" ht="12.75">
      <c r="C24" s="15"/>
    </row>
    <row r="25" ht="12.75">
      <c r="C25" s="15"/>
    </row>
  </sheetData>
  <sheetProtection/>
  <mergeCells count="1">
    <mergeCell ref="B2:D2"/>
  </mergeCells>
  <printOptions/>
  <pageMargins left="0.79" right="0.75" top="0.17" bottom="0.17" header="0.36" footer="0.2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9FF33"/>
  </sheetPr>
  <dimension ref="A1:N38"/>
  <sheetViews>
    <sheetView zoomScale="110" zoomScaleNormal="110" zoomScalePageLayoutView="0" workbookViewId="0" topLeftCell="A1">
      <selection activeCell="E29" sqref="E29"/>
    </sheetView>
  </sheetViews>
  <sheetFormatPr defaultColWidth="9.140625" defaultRowHeight="12.75"/>
  <cols>
    <col min="1" max="1" width="31.8515625" style="6" customWidth="1"/>
    <col min="2" max="2" width="8.421875" style="6" customWidth="1"/>
    <col min="3" max="3" width="8.7109375" style="6" customWidth="1"/>
    <col min="4" max="4" width="8.421875" style="6" customWidth="1"/>
    <col min="5" max="5" width="8.00390625" style="6" customWidth="1"/>
    <col min="6" max="6" width="7.28125" style="6" customWidth="1"/>
    <col min="7" max="7" width="7.7109375" style="6" customWidth="1"/>
    <col min="8" max="8" width="9.00390625" style="6" customWidth="1"/>
    <col min="9" max="9" width="9.28125" style="6" customWidth="1"/>
    <col min="10" max="10" width="8.8515625" style="6" customWidth="1"/>
    <col min="11" max="11" width="9.00390625" style="6" customWidth="1"/>
    <col min="12" max="12" width="9.140625" style="6" customWidth="1"/>
    <col min="13" max="13" width="9.00390625" style="6" customWidth="1"/>
    <col min="14" max="14" width="9.8515625" style="6" customWidth="1"/>
    <col min="15" max="16384" width="9.140625" style="6" customWidth="1"/>
  </cols>
  <sheetData>
    <row r="1" ht="22.5" customHeight="1" thickBot="1">
      <c r="A1" s="1" t="s">
        <v>58</v>
      </c>
    </row>
    <row r="2" spans="1:14" ht="21.75" customHeight="1" thickBot="1">
      <c r="A2" s="253" t="s">
        <v>206</v>
      </c>
      <c r="B2" s="254"/>
      <c r="C2" s="254"/>
      <c r="D2" s="254"/>
      <c r="E2" s="254"/>
      <c r="F2" s="254"/>
      <c r="G2" s="254"/>
      <c r="H2" s="254"/>
      <c r="I2" s="255"/>
      <c r="J2" s="247" t="s">
        <v>28</v>
      </c>
      <c r="K2" s="248"/>
      <c r="L2" s="247" t="s">
        <v>29</v>
      </c>
      <c r="M2" s="251"/>
      <c r="N2" s="252"/>
    </row>
    <row r="3" spans="1:14" ht="62.25" customHeight="1" thickBot="1">
      <c r="A3" s="81" t="s">
        <v>1</v>
      </c>
      <c r="B3" s="51" t="s">
        <v>238</v>
      </c>
      <c r="C3" s="27" t="s">
        <v>235</v>
      </c>
      <c r="D3" s="27" t="s">
        <v>237</v>
      </c>
      <c r="E3" s="28" t="s">
        <v>20</v>
      </c>
      <c r="F3" s="51" t="s">
        <v>270</v>
      </c>
      <c r="G3" s="56" t="s">
        <v>226</v>
      </c>
      <c r="H3" s="82" t="s">
        <v>119</v>
      </c>
      <c r="I3" s="82" t="s">
        <v>109</v>
      </c>
      <c r="J3" s="56" t="s">
        <v>31</v>
      </c>
      <c r="K3" s="83" t="s">
        <v>20</v>
      </c>
      <c r="L3" s="56" t="s">
        <v>196</v>
      </c>
      <c r="M3" s="56" t="s">
        <v>196</v>
      </c>
      <c r="N3" s="28" t="s">
        <v>325</v>
      </c>
    </row>
    <row r="4" spans="1:14" s="191" customFormat="1" ht="15" customHeight="1" thickBot="1">
      <c r="A4" s="207">
        <v>1</v>
      </c>
      <c r="B4" s="207">
        <v>2</v>
      </c>
      <c r="C4" s="207">
        <v>3</v>
      </c>
      <c r="D4" s="207">
        <v>4</v>
      </c>
      <c r="E4" s="207">
        <v>5</v>
      </c>
      <c r="F4" s="207">
        <v>6</v>
      </c>
      <c r="G4" s="207">
        <v>7</v>
      </c>
      <c r="H4" s="207">
        <v>8</v>
      </c>
      <c r="I4" s="207">
        <v>9</v>
      </c>
      <c r="J4" s="207">
        <v>10</v>
      </c>
      <c r="K4" s="211">
        <v>11</v>
      </c>
      <c r="L4" s="207">
        <v>12</v>
      </c>
      <c r="M4" s="207">
        <v>13</v>
      </c>
      <c r="N4" s="213">
        <v>14</v>
      </c>
    </row>
    <row r="5" spans="1:14" ht="15" customHeight="1" thickBot="1">
      <c r="A5" s="192" t="s">
        <v>152</v>
      </c>
      <c r="B5" s="225"/>
      <c r="C5" s="226"/>
      <c r="D5" s="226"/>
      <c r="E5" s="193">
        <f>SUM(B5:D5)</f>
        <v>0</v>
      </c>
      <c r="F5" s="227"/>
      <c r="G5" s="197">
        <v>1</v>
      </c>
      <c r="H5" s="194">
        <f>SUM(E5+F5+G5)</f>
        <v>1</v>
      </c>
      <c r="I5" s="195">
        <v>1</v>
      </c>
      <c r="J5" s="140" t="s">
        <v>266</v>
      </c>
      <c r="K5" s="99"/>
      <c r="L5" s="134"/>
      <c r="M5" s="143" t="s">
        <v>189</v>
      </c>
      <c r="N5" s="135"/>
    </row>
    <row r="6" spans="1:14" ht="15" customHeight="1">
      <c r="A6" s="137" t="s">
        <v>81</v>
      </c>
      <c r="B6" s="228"/>
      <c r="C6" s="229"/>
      <c r="D6" s="229"/>
      <c r="E6" s="193">
        <f aca="true" t="shared" si="0" ref="E6:E22">SUM(B6:D6)</f>
        <v>0</v>
      </c>
      <c r="F6" s="230"/>
      <c r="G6" s="198">
        <v>2</v>
      </c>
      <c r="H6" s="32">
        <f aca="true" t="shared" si="1" ref="H6:H21">SUM(E6+F6+G6)</f>
        <v>2</v>
      </c>
      <c r="I6" s="19"/>
      <c r="J6" s="101" t="s">
        <v>148</v>
      </c>
      <c r="K6" s="135"/>
      <c r="L6" s="49"/>
      <c r="M6" s="43" t="s">
        <v>42</v>
      </c>
      <c r="N6" s="135"/>
    </row>
    <row r="7" spans="1:14" ht="15" customHeight="1" thickBot="1">
      <c r="A7" s="33" t="s">
        <v>82</v>
      </c>
      <c r="B7" s="231"/>
      <c r="C7" s="214"/>
      <c r="D7" s="214"/>
      <c r="E7" s="193">
        <f t="shared" si="0"/>
        <v>0</v>
      </c>
      <c r="F7" s="232"/>
      <c r="G7" s="196">
        <v>2</v>
      </c>
      <c r="H7" s="32">
        <f t="shared" si="1"/>
        <v>2</v>
      </c>
      <c r="I7" s="11"/>
      <c r="J7" s="86" t="s">
        <v>17</v>
      </c>
      <c r="K7" s="135"/>
      <c r="L7" s="49"/>
      <c r="M7" s="26" t="s">
        <v>212</v>
      </c>
      <c r="N7" s="135"/>
    </row>
    <row r="8" spans="1:14" ht="15" customHeight="1" thickBot="1">
      <c r="A8" s="33" t="s">
        <v>153</v>
      </c>
      <c r="B8" s="136"/>
      <c r="C8" s="10">
        <v>1</v>
      </c>
      <c r="D8" s="10"/>
      <c r="E8" s="193">
        <f t="shared" si="0"/>
        <v>1</v>
      </c>
      <c r="F8" s="232"/>
      <c r="G8" s="233"/>
      <c r="H8" s="32">
        <f t="shared" si="1"/>
        <v>1</v>
      </c>
      <c r="I8" s="11"/>
      <c r="J8" s="26" t="s">
        <v>120</v>
      </c>
      <c r="K8" s="23" t="s">
        <v>138</v>
      </c>
      <c r="L8" s="20" t="s">
        <v>66</v>
      </c>
      <c r="M8" s="26" t="s">
        <v>269</v>
      </c>
      <c r="N8" s="135"/>
    </row>
    <row r="9" spans="1:14" ht="15" customHeight="1" thickBot="1">
      <c r="A9" s="33" t="s">
        <v>275</v>
      </c>
      <c r="B9" s="136">
        <v>2</v>
      </c>
      <c r="C9" s="10"/>
      <c r="D9" s="10"/>
      <c r="E9" s="193">
        <f t="shared" si="0"/>
        <v>2</v>
      </c>
      <c r="F9" s="232"/>
      <c r="G9" s="196">
        <v>2</v>
      </c>
      <c r="H9" s="32">
        <f t="shared" si="1"/>
        <v>4</v>
      </c>
      <c r="I9" s="11"/>
      <c r="J9" s="86" t="s">
        <v>279</v>
      </c>
      <c r="K9" s="87" t="s">
        <v>140</v>
      </c>
      <c r="L9" s="26" t="s">
        <v>127</v>
      </c>
      <c r="M9" s="26" t="s">
        <v>268</v>
      </c>
      <c r="N9" s="135"/>
    </row>
    <row r="10" spans="1:14" ht="15" customHeight="1" thickBot="1">
      <c r="A10" s="33" t="s">
        <v>83</v>
      </c>
      <c r="B10" s="136"/>
      <c r="C10" s="10"/>
      <c r="D10" s="10">
        <v>1</v>
      </c>
      <c r="E10" s="193">
        <f t="shared" si="0"/>
        <v>1</v>
      </c>
      <c r="F10" s="232"/>
      <c r="G10" s="233"/>
      <c r="H10" s="32">
        <f t="shared" si="1"/>
        <v>1</v>
      </c>
      <c r="I10" s="11"/>
      <c r="J10" s="86" t="s">
        <v>116</v>
      </c>
      <c r="K10" s="87" t="s">
        <v>167</v>
      </c>
      <c r="L10" s="26" t="s">
        <v>107</v>
      </c>
      <c r="M10" s="26" t="s">
        <v>40</v>
      </c>
      <c r="N10" s="20" t="s">
        <v>233</v>
      </c>
    </row>
    <row r="11" spans="1:14" ht="15" customHeight="1">
      <c r="A11" s="33" t="s">
        <v>84</v>
      </c>
      <c r="B11" s="136">
        <v>1</v>
      </c>
      <c r="C11" s="10">
        <v>3</v>
      </c>
      <c r="D11" s="10">
        <v>1</v>
      </c>
      <c r="E11" s="193">
        <f t="shared" si="0"/>
        <v>5</v>
      </c>
      <c r="F11" s="78">
        <v>1</v>
      </c>
      <c r="G11" s="196">
        <v>2</v>
      </c>
      <c r="H11" s="32">
        <f t="shared" si="1"/>
        <v>8</v>
      </c>
      <c r="I11" s="11"/>
      <c r="J11" s="86" t="s">
        <v>18</v>
      </c>
      <c r="K11" s="87" t="s">
        <v>21</v>
      </c>
      <c r="L11" s="26" t="s">
        <v>126</v>
      </c>
      <c r="M11" s="26" t="s">
        <v>37</v>
      </c>
      <c r="N11" s="29" t="s">
        <v>232</v>
      </c>
    </row>
    <row r="12" spans="1:14" ht="15" customHeight="1">
      <c r="A12" s="33" t="s">
        <v>319</v>
      </c>
      <c r="B12" s="136">
        <v>1</v>
      </c>
      <c r="C12" s="10">
        <v>0</v>
      </c>
      <c r="D12" s="10">
        <v>1</v>
      </c>
      <c r="E12" s="193">
        <f t="shared" si="0"/>
        <v>2</v>
      </c>
      <c r="F12" s="78"/>
      <c r="G12" s="233"/>
      <c r="H12" s="32">
        <f t="shared" si="1"/>
        <v>2</v>
      </c>
      <c r="I12" s="11"/>
      <c r="J12" s="86" t="s">
        <v>5</v>
      </c>
      <c r="K12" s="87" t="s">
        <v>278</v>
      </c>
      <c r="L12" s="26" t="s">
        <v>114</v>
      </c>
      <c r="M12" s="26" t="s">
        <v>27</v>
      </c>
      <c r="N12" s="29" t="s">
        <v>231</v>
      </c>
    </row>
    <row r="13" spans="1:14" ht="15" customHeight="1">
      <c r="A13" s="33" t="s">
        <v>326</v>
      </c>
      <c r="B13" s="136">
        <v>1</v>
      </c>
      <c r="C13" s="10">
        <v>1</v>
      </c>
      <c r="D13" s="10"/>
      <c r="E13" s="193">
        <f t="shared" si="0"/>
        <v>2</v>
      </c>
      <c r="F13" s="78"/>
      <c r="G13" s="233"/>
      <c r="H13" s="32"/>
      <c r="I13" s="11"/>
      <c r="J13" s="86" t="s">
        <v>327</v>
      </c>
      <c r="K13" s="87" t="s">
        <v>299</v>
      </c>
      <c r="L13" s="26" t="s">
        <v>328</v>
      </c>
      <c r="M13" s="26" t="s">
        <v>39</v>
      </c>
      <c r="N13" s="29" t="s">
        <v>245</v>
      </c>
    </row>
    <row r="14" spans="1:14" ht="15" customHeight="1">
      <c r="A14" s="33" t="s">
        <v>85</v>
      </c>
      <c r="B14" s="136"/>
      <c r="C14" s="10">
        <v>1</v>
      </c>
      <c r="D14" s="10"/>
      <c r="E14" s="193">
        <f t="shared" si="0"/>
        <v>1</v>
      </c>
      <c r="F14" s="232"/>
      <c r="G14" s="196">
        <v>1</v>
      </c>
      <c r="H14" s="32">
        <f t="shared" si="1"/>
        <v>2</v>
      </c>
      <c r="I14" s="11"/>
      <c r="J14" s="86" t="s">
        <v>110</v>
      </c>
      <c r="K14" s="87" t="s">
        <v>122</v>
      </c>
      <c r="L14" s="26" t="s">
        <v>47</v>
      </c>
      <c r="M14" s="26" t="s">
        <v>63</v>
      </c>
      <c r="N14" s="29" t="s">
        <v>230</v>
      </c>
    </row>
    <row r="15" spans="1:14" ht="14.25" customHeight="1">
      <c r="A15" s="33" t="s">
        <v>103</v>
      </c>
      <c r="B15" s="136">
        <v>1</v>
      </c>
      <c r="C15" s="10">
        <v>2</v>
      </c>
      <c r="D15" s="10">
        <v>4</v>
      </c>
      <c r="E15" s="193">
        <f t="shared" si="0"/>
        <v>7</v>
      </c>
      <c r="F15" s="232"/>
      <c r="G15" s="233"/>
      <c r="H15" s="32">
        <f t="shared" si="1"/>
        <v>7</v>
      </c>
      <c r="I15" s="11"/>
      <c r="J15" s="86" t="s">
        <v>23</v>
      </c>
      <c r="K15" s="87" t="s">
        <v>168</v>
      </c>
      <c r="L15" s="26" t="s">
        <v>46</v>
      </c>
      <c r="M15" s="26" t="s">
        <v>128</v>
      </c>
      <c r="N15" s="29" t="s">
        <v>228</v>
      </c>
    </row>
    <row r="16" spans="1:14" ht="15" customHeight="1">
      <c r="A16" s="33" t="s">
        <v>16</v>
      </c>
      <c r="B16" s="136"/>
      <c r="C16" s="10">
        <v>1</v>
      </c>
      <c r="D16" s="10">
        <v>2</v>
      </c>
      <c r="E16" s="193">
        <f t="shared" si="0"/>
        <v>3</v>
      </c>
      <c r="F16" s="232"/>
      <c r="G16" s="196">
        <v>1</v>
      </c>
      <c r="H16" s="32">
        <f>SUM(E16+F16+G16)</f>
        <v>4</v>
      </c>
      <c r="I16" s="11"/>
      <c r="J16" s="86" t="s">
        <v>9</v>
      </c>
      <c r="K16" s="87" t="s">
        <v>123</v>
      </c>
      <c r="L16" s="26" t="s">
        <v>53</v>
      </c>
      <c r="M16" s="26" t="s">
        <v>33</v>
      </c>
      <c r="N16" s="29" t="s">
        <v>286</v>
      </c>
    </row>
    <row r="17" spans="1:14" ht="15" customHeight="1">
      <c r="A17" s="33" t="s">
        <v>11</v>
      </c>
      <c r="B17" s="136">
        <v>1</v>
      </c>
      <c r="C17" s="10">
        <v>2</v>
      </c>
      <c r="D17" s="10">
        <v>2</v>
      </c>
      <c r="E17" s="193">
        <f t="shared" si="0"/>
        <v>5</v>
      </c>
      <c r="F17" s="78">
        <v>1</v>
      </c>
      <c r="G17" s="233"/>
      <c r="H17" s="32">
        <f>SUM(E17+F17+G17)</f>
        <v>6</v>
      </c>
      <c r="I17" s="11"/>
      <c r="J17" s="86" t="s">
        <v>121</v>
      </c>
      <c r="K17" s="87" t="s">
        <v>169</v>
      </c>
      <c r="L17" s="26" t="s">
        <v>125</v>
      </c>
      <c r="M17" s="26" t="s">
        <v>188</v>
      </c>
      <c r="N17" s="29" t="s">
        <v>243</v>
      </c>
    </row>
    <row r="18" spans="1:14" ht="15" customHeight="1">
      <c r="A18" s="33" t="s">
        <v>209</v>
      </c>
      <c r="B18" s="136">
        <v>5</v>
      </c>
      <c r="C18" s="10">
        <v>2</v>
      </c>
      <c r="D18" s="10">
        <v>2</v>
      </c>
      <c r="E18" s="193">
        <f t="shared" si="0"/>
        <v>9</v>
      </c>
      <c r="F18" s="232"/>
      <c r="G18" s="233"/>
      <c r="H18" s="32">
        <f t="shared" si="1"/>
        <v>9</v>
      </c>
      <c r="I18" s="11"/>
      <c r="J18" s="86" t="s">
        <v>10</v>
      </c>
      <c r="K18" s="87" t="s">
        <v>210</v>
      </c>
      <c r="L18" s="26" t="s">
        <v>211</v>
      </c>
      <c r="M18" s="26" t="s">
        <v>145</v>
      </c>
      <c r="N18" s="29" t="s">
        <v>285</v>
      </c>
    </row>
    <row r="19" spans="1:14" ht="15" customHeight="1">
      <c r="A19" s="33" t="s">
        <v>8</v>
      </c>
      <c r="B19" s="136"/>
      <c r="C19" s="10">
        <v>7</v>
      </c>
      <c r="D19" s="10">
        <v>3</v>
      </c>
      <c r="E19" s="193">
        <f t="shared" si="0"/>
        <v>10</v>
      </c>
      <c r="F19" s="232"/>
      <c r="G19" s="233"/>
      <c r="H19" s="32">
        <f t="shared" si="1"/>
        <v>10</v>
      </c>
      <c r="I19" s="11"/>
      <c r="J19" s="86" t="s">
        <v>12</v>
      </c>
      <c r="K19" s="87" t="s">
        <v>170</v>
      </c>
      <c r="L19" s="26" t="s">
        <v>49</v>
      </c>
      <c r="M19" s="26" t="s">
        <v>32</v>
      </c>
      <c r="N19" s="29" t="s">
        <v>193</v>
      </c>
    </row>
    <row r="20" spans="1:14" ht="15" customHeight="1">
      <c r="A20" s="33" t="s">
        <v>208</v>
      </c>
      <c r="B20" s="136"/>
      <c r="C20" s="10">
        <v>3</v>
      </c>
      <c r="D20" s="10">
        <v>2</v>
      </c>
      <c r="E20" s="193">
        <f t="shared" si="0"/>
        <v>5</v>
      </c>
      <c r="F20" s="232"/>
      <c r="G20" s="233"/>
      <c r="H20" s="32">
        <f t="shared" si="1"/>
        <v>5</v>
      </c>
      <c r="I20" s="11"/>
      <c r="J20" s="86" t="s">
        <v>158</v>
      </c>
      <c r="K20" s="87" t="s">
        <v>277</v>
      </c>
      <c r="L20" s="26" t="s">
        <v>276</v>
      </c>
      <c r="M20" s="26" t="s">
        <v>282</v>
      </c>
      <c r="N20" s="29" t="s">
        <v>284</v>
      </c>
    </row>
    <row r="21" spans="1:14" ht="15" customHeight="1" thickBot="1">
      <c r="A21" s="33" t="s">
        <v>86</v>
      </c>
      <c r="B21" s="136">
        <v>6</v>
      </c>
      <c r="C21" s="10">
        <v>6</v>
      </c>
      <c r="D21" s="10">
        <v>11</v>
      </c>
      <c r="E21" s="193">
        <f t="shared" si="0"/>
        <v>23</v>
      </c>
      <c r="F21" s="232"/>
      <c r="G21" s="233"/>
      <c r="H21" s="32">
        <f t="shared" si="1"/>
        <v>23</v>
      </c>
      <c r="I21" s="11"/>
      <c r="J21" s="86" t="s">
        <v>15</v>
      </c>
      <c r="K21" s="88" t="s">
        <v>171</v>
      </c>
      <c r="L21" s="141" t="s">
        <v>124</v>
      </c>
      <c r="M21" s="26" t="s">
        <v>200</v>
      </c>
      <c r="N21" s="29" t="s">
        <v>283</v>
      </c>
    </row>
    <row r="22" spans="1:14" ht="28.5" customHeight="1" thickBot="1">
      <c r="A22" s="138" t="s">
        <v>271</v>
      </c>
      <c r="B22" s="234"/>
      <c r="C22" s="235"/>
      <c r="D22" s="235"/>
      <c r="E22" s="193">
        <f t="shared" si="0"/>
        <v>0</v>
      </c>
      <c r="F22" s="236"/>
      <c r="G22" s="199"/>
      <c r="H22" s="89"/>
      <c r="I22" s="90"/>
      <c r="J22" s="20" t="s">
        <v>14</v>
      </c>
      <c r="K22" s="20" t="s">
        <v>172</v>
      </c>
      <c r="L22" s="142" t="s">
        <v>44</v>
      </c>
      <c r="M22" s="23" t="s">
        <v>281</v>
      </c>
      <c r="N22" s="23" t="s">
        <v>190</v>
      </c>
    </row>
    <row r="23" spans="1:14" ht="15" customHeight="1" thickBot="1">
      <c r="A23" s="8"/>
      <c r="B23" s="34">
        <f aca="true" t="shared" si="2" ref="B23:I23">SUM(B5:B22)</f>
        <v>18</v>
      </c>
      <c r="C23" s="34">
        <f t="shared" si="2"/>
        <v>29</v>
      </c>
      <c r="D23" s="34">
        <f t="shared" si="2"/>
        <v>29</v>
      </c>
      <c r="E23" s="35">
        <f t="shared" si="2"/>
        <v>76</v>
      </c>
      <c r="F23" s="91">
        <f t="shared" si="2"/>
        <v>2</v>
      </c>
      <c r="G23" s="92">
        <f>SUM(G5:G22)</f>
        <v>11</v>
      </c>
      <c r="H23" s="45">
        <f>SUM(E23:G23)</f>
        <v>89</v>
      </c>
      <c r="I23" s="45">
        <f t="shared" si="2"/>
        <v>1</v>
      </c>
      <c r="J23" s="93"/>
      <c r="K23" s="94"/>
      <c r="L23" s="93"/>
      <c r="M23" s="93"/>
      <c r="N23" s="123"/>
    </row>
    <row r="24" spans="10:13" ht="13.5" thickBot="1">
      <c r="J24" s="4"/>
      <c r="K24" s="4"/>
      <c r="L24" s="4"/>
      <c r="M24" s="4"/>
    </row>
    <row r="25" spans="7:13" ht="13.5" thickBot="1">
      <c r="G25" s="2"/>
      <c r="H25" s="6" t="s">
        <v>51</v>
      </c>
      <c r="L25" s="4"/>
      <c r="M25" s="4"/>
    </row>
    <row r="26" spans="7:13" ht="13.5" thickBot="1">
      <c r="G26" s="5"/>
      <c r="H26" s="6" t="s">
        <v>52</v>
      </c>
      <c r="L26" s="4"/>
      <c r="M26" s="4"/>
    </row>
    <row r="27" spans="2:12" ht="12.75">
      <c r="B27" s="15"/>
      <c r="J27" s="15" t="s">
        <v>274</v>
      </c>
      <c r="K27" s="6">
        <v>13</v>
      </c>
      <c r="L27" s="15" t="s">
        <v>273</v>
      </c>
    </row>
    <row r="28" spans="10:11" ht="12.75">
      <c r="J28" s="15" t="s">
        <v>272</v>
      </c>
      <c r="K28" s="6">
        <v>76</v>
      </c>
    </row>
    <row r="29" ht="12.75">
      <c r="A29" s="22"/>
    </row>
    <row r="30" ht="12.75">
      <c r="A30" s="24"/>
    </row>
    <row r="37" spans="4:5" ht="12.75">
      <c r="D37" s="22"/>
      <c r="E37" s="22"/>
    </row>
    <row r="38" spans="4:5" ht="12.75">
      <c r="D38" s="22"/>
      <c r="E38" s="22"/>
    </row>
  </sheetData>
  <sheetProtection/>
  <mergeCells count="3">
    <mergeCell ref="A2:I2"/>
    <mergeCell ref="J2:K2"/>
    <mergeCell ref="L2:N2"/>
  </mergeCells>
  <printOptions/>
  <pageMargins left="0.16" right="0.18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9900"/>
    <pageSetUpPr fitToPage="1"/>
  </sheetPr>
  <dimension ref="A1:M32"/>
  <sheetViews>
    <sheetView zoomScale="120" zoomScaleNormal="120" zoomScalePageLayoutView="0" workbookViewId="0" topLeftCell="A10">
      <selection activeCell="K39" sqref="K39"/>
    </sheetView>
  </sheetViews>
  <sheetFormatPr defaultColWidth="9.140625" defaultRowHeight="12.75"/>
  <cols>
    <col min="1" max="1" width="40.421875" style="6" customWidth="1"/>
    <col min="2" max="2" width="8.421875" style="6" customWidth="1"/>
    <col min="3" max="3" width="7.140625" style="6" customWidth="1"/>
    <col min="4" max="4" width="8.00390625" style="6" customWidth="1"/>
    <col min="5" max="5" width="8.8515625" style="6" customWidth="1"/>
    <col min="6" max="6" width="9.8515625" style="6" customWidth="1"/>
    <col min="7" max="7" width="7.8515625" style="6" customWidth="1"/>
    <col min="8" max="8" width="9.140625" style="6" customWidth="1"/>
    <col min="9" max="9" width="8.7109375" style="6" customWidth="1"/>
    <col min="10" max="16384" width="9.140625" style="6" customWidth="1"/>
  </cols>
  <sheetData>
    <row r="1" spans="1:12" ht="19.5" customHeight="1" thickBot="1">
      <c r="A1" s="1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3" ht="24" customHeight="1" thickBot="1">
      <c r="A2" s="256" t="s">
        <v>207</v>
      </c>
      <c r="B2" s="257"/>
      <c r="C2" s="257"/>
      <c r="D2" s="257"/>
      <c r="E2" s="257"/>
      <c r="F2" s="257"/>
      <c r="G2" s="257"/>
      <c r="H2" s="258"/>
      <c r="I2" s="259" t="s">
        <v>28</v>
      </c>
      <c r="J2" s="259"/>
      <c r="K2" s="247" t="s">
        <v>29</v>
      </c>
      <c r="L2" s="251"/>
      <c r="M2" s="252"/>
    </row>
    <row r="3" spans="1:13" ht="48.75" customHeight="1" thickBot="1">
      <c r="A3" s="146" t="s">
        <v>1</v>
      </c>
      <c r="B3" s="146" t="s">
        <v>238</v>
      </c>
      <c r="C3" s="66" t="s">
        <v>287</v>
      </c>
      <c r="D3" s="66" t="s">
        <v>237</v>
      </c>
      <c r="E3" s="147" t="s">
        <v>2</v>
      </c>
      <c r="F3" s="145" t="s">
        <v>226</v>
      </c>
      <c r="G3" s="66" t="s">
        <v>54</v>
      </c>
      <c r="H3" s="66" t="s">
        <v>22</v>
      </c>
      <c r="I3" s="148" t="s">
        <v>26</v>
      </c>
      <c r="J3" s="144" t="s">
        <v>293</v>
      </c>
      <c r="K3" s="144" t="s">
        <v>293</v>
      </c>
      <c r="L3" s="145" t="s">
        <v>30</v>
      </c>
      <c r="M3" s="144" t="s">
        <v>318</v>
      </c>
    </row>
    <row r="4" spans="1:13" ht="15" customHeight="1" thickBot="1">
      <c r="A4" s="213">
        <v>1</v>
      </c>
      <c r="B4" s="213">
        <v>2</v>
      </c>
      <c r="C4" s="213">
        <v>3</v>
      </c>
      <c r="D4" s="213">
        <v>4</v>
      </c>
      <c r="E4" s="213">
        <v>5</v>
      </c>
      <c r="F4" s="213">
        <v>6</v>
      </c>
      <c r="G4" s="213">
        <v>7</v>
      </c>
      <c r="H4" s="213">
        <v>8</v>
      </c>
      <c r="I4" s="213">
        <v>9</v>
      </c>
      <c r="J4" s="213">
        <v>10</v>
      </c>
      <c r="K4" s="213">
        <v>11</v>
      </c>
      <c r="L4" s="213">
        <v>12</v>
      </c>
      <c r="M4" s="213">
        <v>13</v>
      </c>
    </row>
    <row r="5" spans="1:13" ht="15" customHeight="1" thickBot="1">
      <c r="A5" s="200" t="s">
        <v>288</v>
      </c>
      <c r="B5" s="201"/>
      <c r="C5" s="201"/>
      <c r="D5" s="201"/>
      <c r="E5" s="202">
        <f>SUM(B5+C5+D5)</f>
        <v>0</v>
      </c>
      <c r="F5" s="216"/>
      <c r="G5" s="215"/>
      <c r="H5" s="217"/>
      <c r="I5" s="150"/>
      <c r="J5" s="203" t="s">
        <v>168</v>
      </c>
      <c r="K5" s="204" t="s">
        <v>45</v>
      </c>
      <c r="L5" s="205"/>
      <c r="M5" s="206" t="s">
        <v>229</v>
      </c>
    </row>
    <row r="6" spans="1:13" ht="15" customHeight="1">
      <c r="A6" s="153" t="s">
        <v>87</v>
      </c>
      <c r="B6" s="154">
        <v>1</v>
      </c>
      <c r="C6" s="154">
        <v>2</v>
      </c>
      <c r="D6" s="154">
        <v>1</v>
      </c>
      <c r="E6" s="155">
        <f aca="true" t="shared" si="0" ref="E6:E28">SUM(B6+C6+D6)</f>
        <v>4</v>
      </c>
      <c r="F6" s="156">
        <v>2</v>
      </c>
      <c r="G6" s="218"/>
      <c r="H6" s="220"/>
      <c r="I6" s="160" t="s">
        <v>279</v>
      </c>
      <c r="J6" s="159" t="s">
        <v>122</v>
      </c>
      <c r="K6" s="159" t="s">
        <v>114</v>
      </c>
      <c r="L6" s="160" t="s">
        <v>190</v>
      </c>
      <c r="M6" s="181" t="s">
        <v>231</v>
      </c>
    </row>
    <row r="7" spans="1:13" ht="15" customHeight="1">
      <c r="A7" s="153" t="s">
        <v>91</v>
      </c>
      <c r="B7" s="154"/>
      <c r="C7" s="154">
        <v>2</v>
      </c>
      <c r="D7" s="154">
        <v>1</v>
      </c>
      <c r="E7" s="155">
        <f t="shared" si="0"/>
        <v>3</v>
      </c>
      <c r="F7" s="156"/>
      <c r="G7" s="154"/>
      <c r="H7" s="157"/>
      <c r="I7" s="161"/>
      <c r="J7" s="159" t="s">
        <v>299</v>
      </c>
      <c r="K7" s="159" t="s">
        <v>126</v>
      </c>
      <c r="L7" s="160" t="s">
        <v>134</v>
      </c>
      <c r="M7" s="181" t="s">
        <v>232</v>
      </c>
    </row>
    <row r="8" spans="1:13" ht="15" customHeight="1" thickBot="1">
      <c r="A8" s="153" t="s">
        <v>88</v>
      </c>
      <c r="B8" s="154"/>
      <c r="C8" s="154">
        <v>2</v>
      </c>
      <c r="D8" s="154"/>
      <c r="E8" s="155">
        <f t="shared" si="0"/>
        <v>2</v>
      </c>
      <c r="F8" s="156"/>
      <c r="G8" s="154"/>
      <c r="H8" s="157"/>
      <c r="I8" s="161"/>
      <c r="J8" s="159" t="s">
        <v>141</v>
      </c>
      <c r="K8" s="159" t="s">
        <v>132</v>
      </c>
      <c r="L8" s="160" t="s">
        <v>130</v>
      </c>
      <c r="M8" s="181"/>
    </row>
    <row r="9" spans="1:13" ht="15" customHeight="1" thickBot="1">
      <c r="A9" s="153" t="s">
        <v>101</v>
      </c>
      <c r="B9" s="154"/>
      <c r="C9" s="154">
        <v>1</v>
      </c>
      <c r="D9" s="154"/>
      <c r="E9" s="155">
        <f t="shared" si="0"/>
        <v>1</v>
      </c>
      <c r="F9" s="156">
        <v>2</v>
      </c>
      <c r="G9" s="218"/>
      <c r="H9" s="220"/>
      <c r="I9" s="158" t="s">
        <v>148</v>
      </c>
      <c r="J9" s="159" t="s">
        <v>61</v>
      </c>
      <c r="K9" s="159" t="s">
        <v>107</v>
      </c>
      <c r="L9" s="160" t="s">
        <v>303</v>
      </c>
      <c r="M9" s="181"/>
    </row>
    <row r="10" spans="1:13" ht="15" customHeight="1">
      <c r="A10" s="153" t="s">
        <v>89</v>
      </c>
      <c r="B10" s="154">
        <v>1</v>
      </c>
      <c r="C10" s="154"/>
      <c r="D10" s="154">
        <v>1</v>
      </c>
      <c r="E10" s="155">
        <f t="shared" si="0"/>
        <v>2</v>
      </c>
      <c r="F10" s="156"/>
      <c r="G10" s="154"/>
      <c r="H10" s="157"/>
      <c r="I10" s="161"/>
      <c r="J10" s="159" t="s">
        <v>167</v>
      </c>
      <c r="K10" s="159" t="s">
        <v>139</v>
      </c>
      <c r="L10" s="160" t="s">
        <v>43</v>
      </c>
      <c r="M10" s="181" t="s">
        <v>234</v>
      </c>
    </row>
    <row r="11" spans="1:13" ht="15" customHeight="1">
      <c r="A11" s="153" t="s">
        <v>291</v>
      </c>
      <c r="B11" s="154"/>
      <c r="C11" s="154">
        <v>1</v>
      </c>
      <c r="D11" s="154"/>
      <c r="E11" s="155">
        <f>SUM(B11+C11+D11)</f>
        <v>1</v>
      </c>
      <c r="F11" s="156"/>
      <c r="G11" s="154"/>
      <c r="H11" s="157"/>
      <c r="I11" s="161"/>
      <c r="J11" s="159" t="s">
        <v>298</v>
      </c>
      <c r="K11" s="159" t="s">
        <v>127</v>
      </c>
      <c r="L11" s="160" t="s">
        <v>189</v>
      </c>
      <c r="M11" s="181"/>
    </row>
    <row r="12" spans="1:13" ht="26.25" customHeight="1">
      <c r="A12" s="153" t="s">
        <v>198</v>
      </c>
      <c r="B12" s="154"/>
      <c r="C12" s="154">
        <v>2</v>
      </c>
      <c r="D12" s="154"/>
      <c r="E12" s="155">
        <f t="shared" si="0"/>
        <v>2</v>
      </c>
      <c r="F12" s="219"/>
      <c r="G12" s="218"/>
      <c r="H12" s="220"/>
      <c r="I12" s="161"/>
      <c r="J12" s="159" t="s">
        <v>138</v>
      </c>
      <c r="K12" s="159" t="s">
        <v>144</v>
      </c>
      <c r="L12" s="160" t="s">
        <v>129</v>
      </c>
      <c r="M12" s="181"/>
    </row>
    <row r="13" spans="1:13" ht="15" customHeight="1" thickBot="1">
      <c r="A13" s="153" t="s">
        <v>197</v>
      </c>
      <c r="B13" s="154"/>
      <c r="C13" s="154"/>
      <c r="D13" s="154">
        <v>2</v>
      </c>
      <c r="E13" s="155">
        <f>SUM(B13+C13+D13)</f>
        <v>2</v>
      </c>
      <c r="F13" s="219"/>
      <c r="G13" s="218"/>
      <c r="H13" s="220"/>
      <c r="I13" s="161"/>
      <c r="J13" s="159" t="s">
        <v>297</v>
      </c>
      <c r="K13" s="159" t="s">
        <v>143</v>
      </c>
      <c r="L13" s="160" t="s">
        <v>150</v>
      </c>
      <c r="M13" s="181" t="s">
        <v>251</v>
      </c>
    </row>
    <row r="14" spans="1:13" ht="15" customHeight="1" thickBot="1">
      <c r="A14" s="153" t="s">
        <v>62</v>
      </c>
      <c r="B14" s="154">
        <v>4</v>
      </c>
      <c r="C14" s="154">
        <v>8</v>
      </c>
      <c r="D14" s="154">
        <v>3</v>
      </c>
      <c r="E14" s="155">
        <f t="shared" si="0"/>
        <v>15</v>
      </c>
      <c r="F14" s="156"/>
      <c r="G14" s="154"/>
      <c r="H14" s="157"/>
      <c r="I14" s="161"/>
      <c r="J14" s="158" t="s">
        <v>296</v>
      </c>
      <c r="K14" s="151" t="s">
        <v>301</v>
      </c>
      <c r="L14" s="160" t="s">
        <v>269</v>
      </c>
      <c r="M14" s="181" t="s">
        <v>252</v>
      </c>
    </row>
    <row r="15" spans="1:13" ht="15" customHeight="1" thickBot="1">
      <c r="A15" s="162" t="s">
        <v>292</v>
      </c>
      <c r="B15" s="218"/>
      <c r="C15" s="218"/>
      <c r="D15" s="218"/>
      <c r="E15" s="155">
        <f t="shared" si="0"/>
        <v>0</v>
      </c>
      <c r="F15" s="156">
        <v>1</v>
      </c>
      <c r="G15" s="218"/>
      <c r="H15" s="220"/>
      <c r="I15" s="161" t="s">
        <v>5</v>
      </c>
      <c r="J15" s="159"/>
      <c r="K15" s="159"/>
      <c r="L15" s="160" t="s">
        <v>65</v>
      </c>
      <c r="M15" s="181"/>
    </row>
    <row r="16" spans="1:13" ht="15" customHeight="1" thickBot="1">
      <c r="A16" s="149" t="s">
        <v>288</v>
      </c>
      <c r="B16" s="154"/>
      <c r="C16" s="154"/>
      <c r="D16" s="154"/>
      <c r="E16" s="155">
        <f t="shared" si="0"/>
        <v>0</v>
      </c>
      <c r="F16" s="219"/>
      <c r="G16" s="218"/>
      <c r="H16" s="220"/>
      <c r="I16" s="161"/>
      <c r="J16" s="151" t="s">
        <v>7</v>
      </c>
      <c r="K16" s="158" t="s">
        <v>136</v>
      </c>
      <c r="L16" s="180"/>
      <c r="M16" s="181"/>
    </row>
    <row r="17" spans="1:13" ht="15" customHeight="1" thickBot="1">
      <c r="A17" s="153" t="s">
        <v>106</v>
      </c>
      <c r="B17" s="154">
        <v>2</v>
      </c>
      <c r="C17" s="154">
        <v>1</v>
      </c>
      <c r="D17" s="154"/>
      <c r="E17" s="155">
        <f t="shared" si="0"/>
        <v>3</v>
      </c>
      <c r="F17" s="156"/>
      <c r="G17" s="154"/>
      <c r="H17" s="157"/>
      <c r="I17" s="161"/>
      <c r="J17" s="159" t="s">
        <v>117</v>
      </c>
      <c r="K17" s="159" t="s">
        <v>302</v>
      </c>
      <c r="L17" s="180"/>
      <c r="M17" s="181"/>
    </row>
    <row r="18" spans="1:13" ht="15" customHeight="1" thickBot="1">
      <c r="A18" s="149" t="s">
        <v>288</v>
      </c>
      <c r="B18" s="218"/>
      <c r="C18" s="218"/>
      <c r="D18" s="218"/>
      <c r="E18" s="155">
        <f t="shared" si="0"/>
        <v>0</v>
      </c>
      <c r="F18" s="219"/>
      <c r="G18" s="218"/>
      <c r="H18" s="220"/>
      <c r="I18" s="161"/>
      <c r="J18" s="159"/>
      <c r="K18" s="159"/>
      <c r="L18" s="179" t="s">
        <v>300</v>
      </c>
      <c r="M18" s="181"/>
    </row>
    <row r="19" spans="1:13" ht="15" customHeight="1">
      <c r="A19" s="153" t="s">
        <v>259</v>
      </c>
      <c r="B19" s="218"/>
      <c r="C19" s="218"/>
      <c r="D19" s="218"/>
      <c r="E19" s="155">
        <f t="shared" si="0"/>
        <v>0</v>
      </c>
      <c r="F19" s="156">
        <v>1</v>
      </c>
      <c r="G19" s="218"/>
      <c r="H19" s="220"/>
      <c r="I19" s="161" t="s">
        <v>110</v>
      </c>
      <c r="J19" s="159"/>
      <c r="K19" s="159"/>
      <c r="L19" s="160" t="s">
        <v>40</v>
      </c>
      <c r="M19" s="181"/>
    </row>
    <row r="20" spans="1:13" ht="18" customHeight="1">
      <c r="A20" s="153" t="s">
        <v>166</v>
      </c>
      <c r="B20" s="154">
        <v>1</v>
      </c>
      <c r="C20" s="154"/>
      <c r="D20" s="154"/>
      <c r="E20" s="155">
        <f t="shared" si="0"/>
        <v>1</v>
      </c>
      <c r="F20" s="156">
        <v>1</v>
      </c>
      <c r="G20" s="218"/>
      <c r="H20" s="220"/>
      <c r="I20" s="161" t="s">
        <v>149</v>
      </c>
      <c r="J20" s="159" t="s">
        <v>295</v>
      </c>
      <c r="K20" s="159" t="s">
        <v>32</v>
      </c>
      <c r="L20" s="160" t="s">
        <v>213</v>
      </c>
      <c r="M20" s="181"/>
    </row>
    <row r="21" spans="1:13" ht="15" customHeight="1">
      <c r="A21" s="153" t="s">
        <v>215</v>
      </c>
      <c r="B21" s="154">
        <v>1</v>
      </c>
      <c r="C21" s="154">
        <v>1</v>
      </c>
      <c r="D21" s="154">
        <v>3</v>
      </c>
      <c r="E21" s="155">
        <f t="shared" si="0"/>
        <v>5</v>
      </c>
      <c r="F21" s="156"/>
      <c r="G21" s="154"/>
      <c r="H21" s="157"/>
      <c r="I21" s="161"/>
      <c r="J21" s="159" t="s">
        <v>14</v>
      </c>
      <c r="K21" s="159" t="s">
        <v>261</v>
      </c>
      <c r="L21" s="160" t="s">
        <v>192</v>
      </c>
      <c r="M21" s="181" t="s">
        <v>305</v>
      </c>
    </row>
    <row r="22" spans="1:13" ht="15" customHeight="1">
      <c r="A22" s="153" t="s">
        <v>72</v>
      </c>
      <c r="B22" s="218"/>
      <c r="C22" s="218"/>
      <c r="D22" s="218"/>
      <c r="E22" s="155">
        <f t="shared" si="0"/>
        <v>0</v>
      </c>
      <c r="F22" s="156">
        <v>2</v>
      </c>
      <c r="G22" s="218"/>
      <c r="H22" s="220"/>
      <c r="I22" s="161" t="s">
        <v>23</v>
      </c>
      <c r="J22" s="159"/>
      <c r="K22" s="159"/>
      <c r="L22" s="160" t="s">
        <v>64</v>
      </c>
      <c r="M22" s="181"/>
    </row>
    <row r="23" spans="1:13" ht="12.75">
      <c r="A23" s="153" t="s">
        <v>25</v>
      </c>
      <c r="B23" s="154">
        <v>1</v>
      </c>
      <c r="C23" s="154">
        <v>1</v>
      </c>
      <c r="D23" s="154"/>
      <c r="E23" s="155">
        <f t="shared" si="0"/>
        <v>2</v>
      </c>
      <c r="F23" s="156"/>
      <c r="G23" s="154"/>
      <c r="H23" s="157"/>
      <c r="I23" s="161"/>
      <c r="J23" s="159" t="s">
        <v>204</v>
      </c>
      <c r="K23" s="159" t="s">
        <v>188</v>
      </c>
      <c r="L23" s="160" t="s">
        <v>304</v>
      </c>
      <c r="M23" s="181"/>
    </row>
    <row r="24" spans="1:13" ht="13.5" thickBot="1">
      <c r="A24" s="153" t="s">
        <v>90</v>
      </c>
      <c r="B24" s="154">
        <v>6</v>
      </c>
      <c r="C24" s="154">
        <v>1</v>
      </c>
      <c r="D24" s="154">
        <v>2</v>
      </c>
      <c r="E24" s="155">
        <f t="shared" si="0"/>
        <v>9</v>
      </c>
      <c r="F24" s="219"/>
      <c r="G24" s="218"/>
      <c r="H24" s="220"/>
      <c r="I24" s="161"/>
      <c r="J24" s="159" t="s">
        <v>294</v>
      </c>
      <c r="K24" s="159" t="s">
        <v>33</v>
      </c>
      <c r="L24" s="160" t="s">
        <v>214</v>
      </c>
      <c r="M24" s="181" t="s">
        <v>254</v>
      </c>
    </row>
    <row r="25" spans="1:13" ht="13.5" thickBot="1">
      <c r="A25" s="153" t="s">
        <v>289</v>
      </c>
      <c r="B25" s="154">
        <v>5</v>
      </c>
      <c r="C25" s="154">
        <v>4</v>
      </c>
      <c r="D25" s="154">
        <v>8</v>
      </c>
      <c r="E25" s="155">
        <f t="shared" si="0"/>
        <v>17</v>
      </c>
      <c r="F25" s="219"/>
      <c r="G25" s="218"/>
      <c r="H25" s="220"/>
      <c r="I25" s="161"/>
      <c r="J25" s="159" t="s">
        <v>13</v>
      </c>
      <c r="K25" s="159" t="s">
        <v>36</v>
      </c>
      <c r="L25" s="151" t="s">
        <v>193</v>
      </c>
      <c r="M25" s="183" t="s">
        <v>255</v>
      </c>
    </row>
    <row r="26" spans="1:13" ht="14.25" customHeight="1" thickBot="1">
      <c r="A26" s="153" t="s">
        <v>102</v>
      </c>
      <c r="B26" s="154">
        <v>1</v>
      </c>
      <c r="C26" s="154"/>
      <c r="D26" s="154"/>
      <c r="E26" s="155">
        <f t="shared" si="0"/>
        <v>1</v>
      </c>
      <c r="F26" s="156"/>
      <c r="G26" s="218"/>
      <c r="H26" s="220"/>
      <c r="I26" s="161"/>
      <c r="J26" s="152" t="s">
        <v>15</v>
      </c>
      <c r="K26" s="151" t="s">
        <v>34</v>
      </c>
      <c r="L26" s="160"/>
      <c r="M26" s="181"/>
    </row>
    <row r="27" spans="1:13" ht="13.5" thickBot="1">
      <c r="A27" s="164" t="s">
        <v>290</v>
      </c>
      <c r="B27" s="218"/>
      <c r="C27" s="218"/>
      <c r="D27" s="218"/>
      <c r="E27" s="155">
        <f t="shared" si="0"/>
        <v>0</v>
      </c>
      <c r="F27" s="156">
        <v>2</v>
      </c>
      <c r="G27" s="218"/>
      <c r="H27" s="220"/>
      <c r="I27" s="161" t="s">
        <v>6</v>
      </c>
      <c r="J27" s="165"/>
      <c r="K27" s="167"/>
      <c r="L27" s="166" t="s">
        <v>37</v>
      </c>
      <c r="M27" s="181"/>
    </row>
    <row r="28" spans="1:13" ht="13.5" thickBot="1">
      <c r="A28" s="168" t="s">
        <v>208</v>
      </c>
      <c r="B28" s="221"/>
      <c r="C28" s="221"/>
      <c r="D28" s="221"/>
      <c r="E28" s="169">
        <f t="shared" si="0"/>
        <v>0</v>
      </c>
      <c r="F28" s="222"/>
      <c r="G28" s="223"/>
      <c r="H28" s="224"/>
      <c r="I28" s="170" t="s">
        <v>12</v>
      </c>
      <c r="J28" s="171"/>
      <c r="K28" s="163"/>
      <c r="L28" s="172" t="s">
        <v>35</v>
      </c>
      <c r="M28" s="181"/>
    </row>
    <row r="29" spans="1:13" ht="13.5" thickBot="1">
      <c r="A29" s="173"/>
      <c r="B29" s="174">
        <f>SUM(B5:B28)</f>
        <v>23</v>
      </c>
      <c r="C29" s="174">
        <f>SUM(C5:C28)</f>
        <v>26</v>
      </c>
      <c r="D29" s="174">
        <f>SUM(D5:D28)</f>
        <v>21</v>
      </c>
      <c r="E29" s="175">
        <f>SUM(E5:E28)</f>
        <v>70</v>
      </c>
      <c r="F29" s="176">
        <f>SUM(F5:F28)</f>
        <v>11</v>
      </c>
      <c r="G29" s="173">
        <f>SUM(E29+F29)</f>
        <v>81</v>
      </c>
      <c r="H29" s="173">
        <f>SUM(H5:H28)</f>
        <v>0</v>
      </c>
      <c r="I29" s="177"/>
      <c r="J29" s="178"/>
      <c r="K29" s="178"/>
      <c r="L29" s="177"/>
      <c r="M29" s="182"/>
    </row>
    <row r="30" spans="1:12" ht="13.5" thickBot="1">
      <c r="A30" s="15"/>
      <c r="B30" s="25"/>
      <c r="C30" s="25"/>
      <c r="D30" s="65"/>
      <c r="E30" s="15"/>
      <c r="F30" s="15"/>
      <c r="G30" s="15"/>
      <c r="H30" s="15"/>
      <c r="I30" s="1"/>
      <c r="J30" s="15"/>
      <c r="K30" s="15"/>
      <c r="L30" s="15"/>
    </row>
    <row r="31" spans="1:12" ht="13.5" thickBot="1">
      <c r="A31" s="15"/>
      <c r="B31" s="15"/>
      <c r="C31" s="15"/>
      <c r="D31" s="15"/>
      <c r="E31" s="15"/>
      <c r="F31" s="2"/>
      <c r="G31" s="15" t="s">
        <v>51</v>
      </c>
      <c r="H31" s="15"/>
      <c r="I31" s="15"/>
      <c r="J31" s="15"/>
      <c r="K31" s="15"/>
      <c r="L31" s="15"/>
    </row>
    <row r="32" spans="1:12" ht="13.5" thickBot="1">
      <c r="A32" s="15"/>
      <c r="B32" s="15"/>
      <c r="C32" s="15"/>
      <c r="D32" s="15"/>
      <c r="E32" s="15"/>
      <c r="F32" s="14"/>
      <c r="G32" s="15" t="s">
        <v>52</v>
      </c>
      <c r="H32" s="15"/>
      <c r="I32" s="15"/>
      <c r="J32" s="15"/>
      <c r="K32" s="15"/>
      <c r="L32" s="15"/>
    </row>
  </sheetData>
  <sheetProtection/>
  <mergeCells count="3">
    <mergeCell ref="A2:H2"/>
    <mergeCell ref="I2:J2"/>
    <mergeCell ref="K2:M2"/>
  </mergeCells>
  <printOptions/>
  <pageMargins left="0.58" right="0.52" top="0.56" bottom="0.57" header="0.3" footer="0.3"/>
  <pageSetup fitToHeight="1" fitToWidth="1"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22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4.8515625" style="6" customWidth="1"/>
    <col min="2" max="2" width="8.28125" style="6" customWidth="1"/>
    <col min="3" max="3" width="6.8515625" style="6" customWidth="1"/>
    <col min="4" max="4" width="9.57421875" style="6" customWidth="1"/>
    <col min="5" max="5" width="8.8515625" style="6" customWidth="1"/>
    <col min="6" max="6" width="9.421875" style="6" customWidth="1"/>
    <col min="7" max="7" width="13.140625" style="6" customWidth="1"/>
    <col min="8" max="8" width="10.140625" style="6" customWidth="1"/>
    <col min="9" max="9" width="10.8515625" style="6" customWidth="1"/>
    <col min="10" max="10" width="11.7109375" style="6" customWidth="1"/>
    <col min="11" max="16384" width="9.140625" style="6" customWidth="1"/>
  </cols>
  <sheetData>
    <row r="1" spans="1:10" ht="18.75" customHeight="1" thickBot="1">
      <c r="A1" s="21" t="s">
        <v>60</v>
      </c>
      <c r="B1" s="15"/>
      <c r="C1" s="15"/>
      <c r="D1" s="15"/>
      <c r="E1" s="15"/>
      <c r="F1" s="15"/>
      <c r="G1" s="15"/>
      <c r="H1" s="15"/>
      <c r="I1" s="15"/>
      <c r="J1" s="15"/>
    </row>
    <row r="2" spans="1:11" ht="24" customHeight="1" thickBot="1">
      <c r="A2" s="253" t="s">
        <v>317</v>
      </c>
      <c r="B2" s="254"/>
      <c r="C2" s="254"/>
      <c r="D2" s="254"/>
      <c r="E2" s="254"/>
      <c r="F2" s="254"/>
      <c r="G2" s="254"/>
      <c r="H2" s="255"/>
      <c r="I2" s="3" t="s">
        <v>28</v>
      </c>
      <c r="J2" s="3" t="s">
        <v>29</v>
      </c>
      <c r="K2" s="122" t="s">
        <v>29</v>
      </c>
    </row>
    <row r="3" spans="1:11" ht="45" customHeight="1" thickBot="1">
      <c r="A3" s="27" t="s">
        <v>1</v>
      </c>
      <c r="B3" s="51" t="s">
        <v>236</v>
      </c>
      <c r="C3" s="27" t="s">
        <v>235</v>
      </c>
      <c r="D3" s="27" t="s">
        <v>237</v>
      </c>
      <c r="E3" s="95" t="s">
        <v>2</v>
      </c>
      <c r="F3" s="73" t="s">
        <v>226</v>
      </c>
      <c r="G3" s="27" t="s">
        <v>54</v>
      </c>
      <c r="H3" s="27" t="s">
        <v>109</v>
      </c>
      <c r="I3" s="101" t="s">
        <v>31</v>
      </c>
      <c r="J3" s="102" t="s">
        <v>311</v>
      </c>
      <c r="K3" s="43" t="s">
        <v>31</v>
      </c>
    </row>
    <row r="4" spans="1:11" s="191" customFormat="1" ht="15" customHeight="1" thickBot="1">
      <c r="A4" s="207">
        <v>1</v>
      </c>
      <c r="B4" s="207">
        <v>2</v>
      </c>
      <c r="C4" s="207">
        <v>3</v>
      </c>
      <c r="D4" s="207">
        <v>4</v>
      </c>
      <c r="E4" s="207">
        <v>5</v>
      </c>
      <c r="F4" s="207">
        <v>6</v>
      </c>
      <c r="G4" s="207">
        <v>7</v>
      </c>
      <c r="H4" s="207">
        <v>8</v>
      </c>
      <c r="I4" s="207">
        <v>9</v>
      </c>
      <c r="J4" s="211">
        <v>10</v>
      </c>
      <c r="K4" s="211">
        <v>11</v>
      </c>
    </row>
    <row r="5" spans="1:11" ht="15.75" customHeight="1" thickBot="1">
      <c r="A5" s="40" t="s">
        <v>94</v>
      </c>
      <c r="B5" s="103">
        <v>1</v>
      </c>
      <c r="C5" s="84">
        <v>1</v>
      </c>
      <c r="D5" s="84"/>
      <c r="E5" s="96">
        <f>SUM(B5+C5+D5)</f>
        <v>2</v>
      </c>
      <c r="F5" s="237"/>
      <c r="G5" s="84">
        <f>SUM(E5:F5)</f>
        <v>2</v>
      </c>
      <c r="H5" s="12"/>
      <c r="I5" s="121" t="s">
        <v>12</v>
      </c>
      <c r="J5" s="105" t="s">
        <v>127</v>
      </c>
      <c r="K5" s="190"/>
    </row>
    <row r="6" spans="1:11" ht="15" customHeight="1" thickBot="1">
      <c r="A6" s="33" t="s">
        <v>73</v>
      </c>
      <c r="B6" s="106"/>
      <c r="C6" s="10">
        <v>1</v>
      </c>
      <c r="D6" s="10"/>
      <c r="E6" s="98">
        <f aca="true" t="shared" si="0" ref="E6:E13">SUM(B6+C6+D6)</f>
        <v>1</v>
      </c>
      <c r="F6" s="85"/>
      <c r="G6" s="10">
        <f aca="true" t="shared" si="1" ref="G6:G13">SUM(E6:F6)</f>
        <v>1</v>
      </c>
      <c r="H6" s="11"/>
      <c r="I6" s="104" t="s">
        <v>264</v>
      </c>
      <c r="J6" s="107" t="s">
        <v>307</v>
      </c>
      <c r="K6" s="185"/>
    </row>
    <row r="7" spans="1:11" ht="15" customHeight="1" thickBot="1">
      <c r="A7" s="33" t="s">
        <v>217</v>
      </c>
      <c r="B7" s="106">
        <v>4</v>
      </c>
      <c r="C7" s="10">
        <v>5</v>
      </c>
      <c r="D7" s="10">
        <v>2</v>
      </c>
      <c r="E7" s="98">
        <f t="shared" si="0"/>
        <v>11</v>
      </c>
      <c r="F7" s="85">
        <v>1</v>
      </c>
      <c r="G7" s="10">
        <f t="shared" si="1"/>
        <v>12</v>
      </c>
      <c r="H7" s="11">
        <v>1</v>
      </c>
      <c r="I7" s="108" t="s">
        <v>203</v>
      </c>
      <c r="J7" s="87" t="s">
        <v>306</v>
      </c>
      <c r="K7" s="184" t="s">
        <v>245</v>
      </c>
    </row>
    <row r="8" spans="1:11" ht="15" customHeight="1">
      <c r="A8" s="33" t="s">
        <v>216</v>
      </c>
      <c r="B8" s="106">
        <v>4</v>
      </c>
      <c r="C8" s="10">
        <v>6</v>
      </c>
      <c r="D8" s="10">
        <v>3</v>
      </c>
      <c r="E8" s="98">
        <f t="shared" si="0"/>
        <v>13</v>
      </c>
      <c r="F8" s="85"/>
      <c r="G8" s="10">
        <f t="shared" si="1"/>
        <v>13</v>
      </c>
      <c r="H8" s="11"/>
      <c r="I8" s="108" t="s">
        <v>294</v>
      </c>
      <c r="J8" s="87" t="s">
        <v>114</v>
      </c>
      <c r="K8" s="185" t="s">
        <v>310</v>
      </c>
    </row>
    <row r="9" spans="1:11" ht="15" customHeight="1">
      <c r="A9" s="33" t="s">
        <v>92</v>
      </c>
      <c r="B9" s="106">
        <v>1</v>
      </c>
      <c r="C9" s="10">
        <v>2</v>
      </c>
      <c r="D9" s="10"/>
      <c r="E9" s="98">
        <f t="shared" si="0"/>
        <v>3</v>
      </c>
      <c r="F9" s="85"/>
      <c r="G9" s="10">
        <f t="shared" si="1"/>
        <v>3</v>
      </c>
      <c r="H9" s="11"/>
      <c r="I9" s="108" t="s">
        <v>204</v>
      </c>
      <c r="J9" s="87" t="s">
        <v>147</v>
      </c>
      <c r="K9" s="185"/>
    </row>
    <row r="10" spans="1:11" ht="15" customHeight="1">
      <c r="A10" s="33" t="s">
        <v>74</v>
      </c>
      <c r="B10" s="106"/>
      <c r="C10" s="10"/>
      <c r="D10" s="10">
        <v>2</v>
      </c>
      <c r="E10" s="98">
        <f t="shared" si="0"/>
        <v>2</v>
      </c>
      <c r="F10" s="85"/>
      <c r="G10" s="10">
        <f t="shared" si="1"/>
        <v>2</v>
      </c>
      <c r="H10" s="11"/>
      <c r="I10" s="108" t="s">
        <v>3</v>
      </c>
      <c r="J10" s="87" t="s">
        <v>47</v>
      </c>
      <c r="K10" s="185" t="s">
        <v>229</v>
      </c>
    </row>
    <row r="11" spans="1:11" ht="15" customHeight="1" thickBot="1">
      <c r="A11" s="33" t="s">
        <v>93</v>
      </c>
      <c r="B11" s="106">
        <v>10</v>
      </c>
      <c r="C11" s="10">
        <v>6</v>
      </c>
      <c r="D11" s="10">
        <v>5</v>
      </c>
      <c r="E11" s="98">
        <f t="shared" si="0"/>
        <v>21</v>
      </c>
      <c r="F11" s="85"/>
      <c r="G11" s="10">
        <f t="shared" si="1"/>
        <v>21</v>
      </c>
      <c r="H11" s="11"/>
      <c r="I11" s="108" t="s">
        <v>205</v>
      </c>
      <c r="J11" s="87" t="s">
        <v>164</v>
      </c>
      <c r="K11" s="185" t="s">
        <v>308</v>
      </c>
    </row>
    <row r="12" spans="1:11" ht="17.25" customHeight="1" thickBot="1">
      <c r="A12" s="62" t="s">
        <v>219</v>
      </c>
      <c r="B12" s="238"/>
      <c r="C12" s="17"/>
      <c r="D12" s="17"/>
      <c r="E12" s="98">
        <f t="shared" si="0"/>
        <v>0</v>
      </c>
      <c r="F12" s="239"/>
      <c r="G12" s="10">
        <f t="shared" si="1"/>
        <v>0</v>
      </c>
      <c r="H12" s="18"/>
      <c r="I12" s="108" t="s">
        <v>24</v>
      </c>
      <c r="J12" s="23" t="s">
        <v>53</v>
      </c>
      <c r="K12" s="185" t="s">
        <v>243</v>
      </c>
    </row>
    <row r="13" spans="1:11" ht="15" customHeight="1" thickBot="1">
      <c r="A13" s="97" t="s">
        <v>224</v>
      </c>
      <c r="B13" s="242"/>
      <c r="C13" s="240"/>
      <c r="D13" s="240"/>
      <c r="E13" s="100">
        <f t="shared" si="0"/>
        <v>0</v>
      </c>
      <c r="F13" s="241"/>
      <c r="G13" s="240">
        <f t="shared" si="1"/>
        <v>0</v>
      </c>
      <c r="H13" s="90"/>
      <c r="I13" s="20" t="s">
        <v>112</v>
      </c>
      <c r="J13" s="88"/>
      <c r="K13" s="124" t="s">
        <v>193</v>
      </c>
    </row>
    <row r="14" spans="1:10" ht="15" customHeight="1" thickBot="1">
      <c r="A14" s="109"/>
      <c r="B14" s="34">
        <f aca="true" t="shared" si="2" ref="B14:H14">SUM(B5:B13)</f>
        <v>20</v>
      </c>
      <c r="C14" s="34">
        <f t="shared" si="2"/>
        <v>21</v>
      </c>
      <c r="D14" s="34">
        <f t="shared" si="2"/>
        <v>12</v>
      </c>
      <c r="E14" s="35">
        <f t="shared" si="2"/>
        <v>53</v>
      </c>
      <c r="F14" s="110">
        <f t="shared" si="2"/>
        <v>1</v>
      </c>
      <c r="G14" s="45">
        <f t="shared" si="2"/>
        <v>54</v>
      </c>
      <c r="H14" s="111">
        <f t="shared" si="2"/>
        <v>1</v>
      </c>
      <c r="I14" s="61"/>
      <c r="J14" s="61"/>
    </row>
    <row r="15" spans="1:10" ht="15" customHeight="1" thickBot="1">
      <c r="A15" s="15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" customHeight="1" thickBot="1">
      <c r="A16" s="15"/>
      <c r="B16" s="15"/>
      <c r="C16" s="15"/>
      <c r="D16" s="15"/>
      <c r="E16" s="15"/>
      <c r="F16" s="2"/>
      <c r="G16" s="15" t="s">
        <v>51</v>
      </c>
      <c r="H16" s="15"/>
      <c r="I16" s="15"/>
      <c r="J16" s="15"/>
    </row>
    <row r="17" spans="1:10" ht="15" customHeight="1" thickBot="1">
      <c r="A17" s="15"/>
      <c r="B17" s="15"/>
      <c r="C17" s="15"/>
      <c r="D17" s="15"/>
      <c r="E17" s="15"/>
      <c r="F17" s="5"/>
      <c r="G17" s="15" t="s">
        <v>52</v>
      </c>
      <c r="H17" s="15"/>
      <c r="I17" s="15"/>
      <c r="J17" s="15"/>
    </row>
    <row r="18" ht="15" customHeight="1"/>
    <row r="19" spans="5:6" ht="15" customHeight="1">
      <c r="E19" s="1" t="s">
        <v>320</v>
      </c>
      <c r="F19" s="1" t="s">
        <v>332</v>
      </c>
    </row>
    <row r="20" spans="5:6" ht="15" customHeight="1">
      <c r="E20" s="1" t="s">
        <v>202</v>
      </c>
      <c r="F20" s="1" t="s">
        <v>331</v>
      </c>
    </row>
    <row r="21" ht="15" customHeight="1"/>
    <row r="22" spans="5:6" ht="15" customHeight="1">
      <c r="E22" s="22"/>
      <c r="F22" s="22"/>
    </row>
    <row r="23" ht="15" customHeight="1"/>
    <row r="24" ht="15" customHeight="1"/>
  </sheetData>
  <sheetProtection/>
  <mergeCells count="1">
    <mergeCell ref="A2:H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33CCFF"/>
  </sheetPr>
  <dimension ref="A1:K27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41.421875" style="6" customWidth="1"/>
    <col min="2" max="2" width="7.7109375" style="6" customWidth="1"/>
    <col min="3" max="4" width="6.421875" style="6" customWidth="1"/>
    <col min="5" max="5" width="8.8515625" style="6" customWidth="1"/>
    <col min="6" max="6" width="10.7109375" style="6" customWidth="1"/>
    <col min="7" max="7" width="12.8515625" style="6" customWidth="1"/>
    <col min="8" max="8" width="9.00390625" style="6" customWidth="1"/>
    <col min="9" max="9" width="11.28125" style="6" customWidth="1"/>
    <col min="10" max="10" width="12.421875" style="6" customWidth="1"/>
    <col min="11" max="16384" width="9.140625" style="6" customWidth="1"/>
  </cols>
  <sheetData>
    <row r="1" ht="21.75" customHeight="1" thickBot="1">
      <c r="A1" s="21" t="s">
        <v>55</v>
      </c>
    </row>
    <row r="2" spans="1:11" ht="23.25" customHeight="1" thickBot="1">
      <c r="A2" s="253" t="s">
        <v>218</v>
      </c>
      <c r="B2" s="254"/>
      <c r="C2" s="254"/>
      <c r="D2" s="254"/>
      <c r="E2" s="254"/>
      <c r="F2" s="254"/>
      <c r="G2" s="254"/>
      <c r="H2" s="255"/>
      <c r="I2" s="3" t="s">
        <v>28</v>
      </c>
      <c r="J2" s="247" t="s">
        <v>29</v>
      </c>
      <c r="K2" s="248"/>
    </row>
    <row r="3" spans="1:11" ht="55.5" customHeight="1" thickBot="1">
      <c r="A3" s="39" t="s">
        <v>1</v>
      </c>
      <c r="B3" s="125" t="s">
        <v>236</v>
      </c>
      <c r="C3" s="66" t="s">
        <v>235</v>
      </c>
      <c r="D3" s="66" t="s">
        <v>237</v>
      </c>
      <c r="E3" s="95" t="s">
        <v>2</v>
      </c>
      <c r="F3" s="73" t="s">
        <v>226</v>
      </c>
      <c r="G3" s="27" t="s">
        <v>54</v>
      </c>
      <c r="H3" s="27" t="s">
        <v>109</v>
      </c>
      <c r="I3" s="73" t="s">
        <v>30</v>
      </c>
      <c r="J3" s="101" t="s">
        <v>30</v>
      </c>
      <c r="K3" s="95" t="s">
        <v>309</v>
      </c>
    </row>
    <row r="4" spans="1:11" ht="15" customHeight="1" thickBot="1">
      <c r="A4" s="207">
        <v>1</v>
      </c>
      <c r="B4" s="213">
        <v>2</v>
      </c>
      <c r="C4" s="213">
        <v>3</v>
      </c>
      <c r="D4" s="213">
        <v>4</v>
      </c>
      <c r="E4" s="207">
        <v>5</v>
      </c>
      <c r="F4" s="207">
        <v>6</v>
      </c>
      <c r="G4" s="207">
        <v>7</v>
      </c>
      <c r="H4" s="207">
        <v>8</v>
      </c>
      <c r="I4" s="207">
        <v>9</v>
      </c>
      <c r="J4" s="207">
        <v>10</v>
      </c>
      <c r="K4" s="207">
        <v>11</v>
      </c>
    </row>
    <row r="5" spans="1:11" ht="27" customHeight="1" thickBot="1">
      <c r="A5" s="40" t="s">
        <v>95</v>
      </c>
      <c r="B5" s="103">
        <v>2</v>
      </c>
      <c r="C5" s="84">
        <v>2</v>
      </c>
      <c r="D5" s="84"/>
      <c r="E5" s="96">
        <f aca="true" t="shared" si="0" ref="E5:E13">SUM(B5+C5+D5)</f>
        <v>4</v>
      </c>
      <c r="F5" s="237"/>
      <c r="G5" s="84">
        <f aca="true" t="shared" si="1" ref="G5:G13">SUM(E5:F5)</f>
        <v>4</v>
      </c>
      <c r="H5" s="12"/>
      <c r="I5" s="23" t="s">
        <v>9</v>
      </c>
      <c r="J5" s="20" t="s">
        <v>313</v>
      </c>
      <c r="K5" s="188"/>
    </row>
    <row r="6" spans="1:11" ht="19.5" customHeight="1" thickBot="1">
      <c r="A6" s="33" t="s">
        <v>199</v>
      </c>
      <c r="B6" s="106">
        <v>1</v>
      </c>
      <c r="C6" s="10">
        <v>2</v>
      </c>
      <c r="D6" s="10"/>
      <c r="E6" s="98">
        <f t="shared" si="0"/>
        <v>3</v>
      </c>
      <c r="F6" s="85"/>
      <c r="G6" s="10">
        <f t="shared" si="1"/>
        <v>3</v>
      </c>
      <c r="H6" s="11"/>
      <c r="I6" s="26" t="s">
        <v>173</v>
      </c>
      <c r="J6" s="26" t="s">
        <v>42</v>
      </c>
      <c r="K6" s="189"/>
    </row>
    <row r="7" spans="1:11" ht="27" customHeight="1" thickBot="1">
      <c r="A7" s="33" t="s">
        <v>96</v>
      </c>
      <c r="B7" s="106">
        <v>2</v>
      </c>
      <c r="C7" s="10"/>
      <c r="D7" s="10">
        <v>3</v>
      </c>
      <c r="E7" s="98">
        <f t="shared" si="0"/>
        <v>5</v>
      </c>
      <c r="F7" s="85"/>
      <c r="G7" s="10">
        <f t="shared" si="1"/>
        <v>5</v>
      </c>
      <c r="H7" s="11"/>
      <c r="I7" s="26" t="s">
        <v>19</v>
      </c>
      <c r="J7" s="26" t="s">
        <v>269</v>
      </c>
      <c r="K7" s="184" t="s">
        <v>243</v>
      </c>
    </row>
    <row r="8" spans="1:11" ht="19.5" customHeight="1">
      <c r="A8" s="33" t="s">
        <v>97</v>
      </c>
      <c r="B8" s="106">
        <v>3</v>
      </c>
      <c r="C8" s="10">
        <v>8</v>
      </c>
      <c r="D8" s="10">
        <v>3</v>
      </c>
      <c r="E8" s="98">
        <f t="shared" si="0"/>
        <v>14</v>
      </c>
      <c r="F8" s="85">
        <v>2</v>
      </c>
      <c r="G8" s="10">
        <f t="shared" si="1"/>
        <v>16</v>
      </c>
      <c r="H8" s="11"/>
      <c r="I8" s="26" t="s">
        <v>181</v>
      </c>
      <c r="J8" s="26" t="s">
        <v>315</v>
      </c>
      <c r="K8" s="187" t="s">
        <v>214</v>
      </c>
    </row>
    <row r="9" spans="1:11" ht="19.5" customHeight="1">
      <c r="A9" s="33" t="s">
        <v>98</v>
      </c>
      <c r="B9" s="106">
        <v>4</v>
      </c>
      <c r="C9" s="10">
        <v>4</v>
      </c>
      <c r="D9" s="10">
        <v>5</v>
      </c>
      <c r="E9" s="98">
        <f t="shared" si="0"/>
        <v>13</v>
      </c>
      <c r="F9" s="85">
        <v>3</v>
      </c>
      <c r="G9" s="10">
        <f t="shared" si="1"/>
        <v>16</v>
      </c>
      <c r="H9" s="11"/>
      <c r="I9" s="26" t="s">
        <v>14</v>
      </c>
      <c r="J9" s="26" t="s">
        <v>40</v>
      </c>
      <c r="K9" s="187" t="s">
        <v>283</v>
      </c>
    </row>
    <row r="10" spans="1:11" ht="19.5" customHeight="1">
      <c r="A10" s="33" t="s">
        <v>99</v>
      </c>
      <c r="B10" s="106">
        <v>1</v>
      </c>
      <c r="C10" s="10">
        <v>1</v>
      </c>
      <c r="D10" s="10"/>
      <c r="E10" s="98">
        <f t="shared" si="0"/>
        <v>2</v>
      </c>
      <c r="F10" s="85"/>
      <c r="G10" s="10">
        <f t="shared" si="1"/>
        <v>2</v>
      </c>
      <c r="H10" s="11">
        <v>2</v>
      </c>
      <c r="I10" s="26" t="s">
        <v>205</v>
      </c>
      <c r="J10" s="26" t="s">
        <v>64</v>
      </c>
      <c r="K10" s="187"/>
    </row>
    <row r="11" spans="1:11" ht="19.5" customHeight="1" thickBot="1">
      <c r="A11" s="62" t="s">
        <v>219</v>
      </c>
      <c r="B11" s="106"/>
      <c r="C11" s="10"/>
      <c r="D11" s="10"/>
      <c r="E11" s="98">
        <f t="shared" si="0"/>
        <v>0</v>
      </c>
      <c r="F11" s="85"/>
      <c r="G11" s="10">
        <f t="shared" si="1"/>
        <v>0</v>
      </c>
      <c r="H11" s="11"/>
      <c r="I11" s="26" t="s">
        <v>24</v>
      </c>
      <c r="J11" s="26" t="s">
        <v>37</v>
      </c>
      <c r="K11" s="187"/>
    </row>
    <row r="12" spans="1:11" ht="19.5" customHeight="1" thickBot="1">
      <c r="A12" s="97" t="s">
        <v>224</v>
      </c>
      <c r="B12" s="238"/>
      <c r="C12" s="17"/>
      <c r="D12" s="17"/>
      <c r="E12" s="98">
        <f t="shared" si="0"/>
        <v>0</v>
      </c>
      <c r="F12" s="239"/>
      <c r="G12" s="10">
        <f t="shared" si="1"/>
        <v>0</v>
      </c>
      <c r="H12" s="18"/>
      <c r="I12" s="26" t="s">
        <v>112</v>
      </c>
      <c r="J12" s="26" t="s">
        <v>39</v>
      </c>
      <c r="K12" s="124" t="s">
        <v>190</v>
      </c>
    </row>
    <row r="13" spans="1:11" ht="19.5" customHeight="1" thickBot="1">
      <c r="A13" s="33" t="s">
        <v>314</v>
      </c>
      <c r="B13" s="106"/>
      <c r="C13" s="10"/>
      <c r="D13" s="10"/>
      <c r="E13" s="100">
        <f t="shared" si="0"/>
        <v>0</v>
      </c>
      <c r="F13" s="85"/>
      <c r="G13" s="240">
        <f t="shared" si="1"/>
        <v>0</v>
      </c>
      <c r="H13" s="11"/>
      <c r="I13" s="20" t="s">
        <v>7</v>
      </c>
      <c r="J13" s="23" t="s">
        <v>34</v>
      </c>
      <c r="K13" s="186"/>
    </row>
    <row r="14" spans="1:11" ht="21.75" customHeight="1" thickBot="1">
      <c r="A14" s="109"/>
      <c r="B14" s="34">
        <f>SUM(B5:B10)</f>
        <v>13</v>
      </c>
      <c r="C14" s="34">
        <f>SUM(C5:C10)</f>
        <v>17</v>
      </c>
      <c r="D14" s="34">
        <f>SUM(D5:D13)</f>
        <v>11</v>
      </c>
      <c r="E14" s="35">
        <f>SUM(E5:E13)</f>
        <v>41</v>
      </c>
      <c r="F14" s="112">
        <f>SUM(F5:F13)</f>
        <v>5</v>
      </c>
      <c r="G14" s="113">
        <f>SUM(G5:G13)</f>
        <v>46</v>
      </c>
      <c r="H14" s="113">
        <f>SUM(H5:H13)</f>
        <v>2</v>
      </c>
      <c r="I14" s="114"/>
      <c r="J14" s="114"/>
      <c r="K14" s="37"/>
    </row>
    <row r="15" spans="1:10" ht="15.75" thickBo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ht="15.75" thickBot="1">
      <c r="A16" s="13"/>
      <c r="B16" s="1" t="s">
        <v>333</v>
      </c>
      <c r="C16" s="15"/>
      <c r="D16" s="75"/>
      <c r="E16" s="13"/>
      <c r="F16" s="2"/>
      <c r="G16" s="15" t="s">
        <v>51</v>
      </c>
      <c r="H16" s="13"/>
      <c r="I16" s="13"/>
      <c r="J16" s="13"/>
    </row>
    <row r="17" spans="1:10" ht="15.75" thickBot="1">
      <c r="A17" s="13"/>
      <c r="B17" s="1" t="s">
        <v>312</v>
      </c>
      <c r="C17" s="75"/>
      <c r="D17" s="61"/>
      <c r="E17" s="13"/>
      <c r="F17" s="5"/>
      <c r="G17" s="15" t="s">
        <v>52</v>
      </c>
      <c r="H17" s="13"/>
      <c r="I17" s="13"/>
      <c r="J17" s="13"/>
    </row>
    <row r="18" spans="1:10" ht="15">
      <c r="A18" s="13"/>
      <c r="B18" s="1" t="s">
        <v>330</v>
      </c>
      <c r="C18" s="75"/>
      <c r="D18" s="61"/>
      <c r="E18" s="13"/>
      <c r="F18" s="13"/>
      <c r="G18" s="13"/>
      <c r="H18" s="13"/>
      <c r="I18" s="13"/>
      <c r="J18" s="13"/>
    </row>
    <row r="19" spans="1:10" ht="15">
      <c r="A19" s="13"/>
      <c r="B19" s="15"/>
      <c r="C19" s="75"/>
      <c r="D19" s="61"/>
      <c r="E19" s="13"/>
      <c r="F19" s="13"/>
      <c r="G19" s="13"/>
      <c r="H19" s="13"/>
      <c r="I19" s="13"/>
      <c r="J19" s="13"/>
    </row>
    <row r="20" ht="12.75">
      <c r="A20" s="7"/>
    </row>
    <row r="21" ht="12.75">
      <c r="A21" s="7"/>
    </row>
    <row r="27" ht="12.75">
      <c r="H27" s="15"/>
    </row>
  </sheetData>
  <sheetProtection/>
  <mergeCells count="2">
    <mergeCell ref="A2:H2"/>
    <mergeCell ref="J2:K2"/>
  </mergeCells>
  <printOptions/>
  <pageMargins left="0.31" right="0.19" top="0.29" bottom="0.37" header="0.17" footer="0.1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w Zelowie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marzanna_s</dc:creator>
  <cp:keywords/>
  <dc:description/>
  <cp:lastModifiedBy>anna.tylus</cp:lastModifiedBy>
  <cp:lastPrinted>2018-11-22T09:53:06Z</cp:lastPrinted>
  <dcterms:created xsi:type="dcterms:W3CDTF">2013-04-24T11:51:42Z</dcterms:created>
  <dcterms:modified xsi:type="dcterms:W3CDTF">2018-11-22T14:24:04Z</dcterms:modified>
  <cp:category/>
  <cp:version/>
  <cp:contentType/>
  <cp:contentStatus/>
</cp:coreProperties>
</file>