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28" activeTab="1"/>
  </bookViews>
  <sheets>
    <sheet name="WYG_ŁOB" sheetId="1" r:id="rId1"/>
    <sheet name="WYG_ŁOB II" sheetId="2" r:id="rId2"/>
    <sheet name="BUJNY_ŁOB" sheetId="3" r:id="rId3"/>
    <sheet name="KOC_ŁOB" sheetId="4" r:id="rId4"/>
    <sheet name="SP2_Gim.ZEL." sheetId="5" r:id="rId5"/>
    <sheet name="SP4_Gim.ZEL._PS1" sheetId="6" r:id="rId6"/>
  </sheets>
  <definedNames/>
  <calcPr fullCalcOnLoad="1"/>
</workbook>
</file>

<file path=xl/sharedStrings.xml><?xml version="1.0" encoding="utf-8"?>
<sst xmlns="http://schemas.openxmlformats.org/spreadsheetml/2006/main" count="454" uniqueCount="286">
  <si>
    <t>Chajczyny</t>
  </si>
  <si>
    <t>Lokalizacja przystanku</t>
  </si>
  <si>
    <t>Klasy 0-IV SP</t>
  </si>
  <si>
    <t>Klasy I-III Gimnazjum</t>
  </si>
  <si>
    <t>Sobki I</t>
  </si>
  <si>
    <t>Szkoła Podst</t>
  </si>
  <si>
    <t>7.15</t>
  </si>
  <si>
    <t>7.38</t>
  </si>
  <si>
    <t>7.43</t>
  </si>
  <si>
    <t>7.10</t>
  </si>
  <si>
    <t>7.04</t>
  </si>
  <si>
    <t>7.21</t>
  </si>
  <si>
    <t>7.52</t>
  </si>
  <si>
    <t>8.00</t>
  </si>
  <si>
    <t>ZSO</t>
  </si>
  <si>
    <t>Łobudzice nż</t>
  </si>
  <si>
    <t>7.20</t>
  </si>
  <si>
    <t>7.23</t>
  </si>
  <si>
    <t>Wypychów II</t>
  </si>
  <si>
    <t xml:space="preserve">Krześlów </t>
  </si>
  <si>
    <t>Grębociny I</t>
  </si>
  <si>
    <t>7.25</t>
  </si>
  <si>
    <t>7.33</t>
  </si>
  <si>
    <t>7.40</t>
  </si>
  <si>
    <t>7.12</t>
  </si>
  <si>
    <t>7.19</t>
  </si>
  <si>
    <t>7.30</t>
  </si>
  <si>
    <t>Grębociny III</t>
  </si>
  <si>
    <t>6.55</t>
  </si>
  <si>
    <t>7.08</t>
  </si>
  <si>
    <t>7.34</t>
  </si>
  <si>
    <t>7.36</t>
  </si>
  <si>
    <t>SP Bujny</t>
  </si>
  <si>
    <t>8.12</t>
  </si>
  <si>
    <t>8.20</t>
  </si>
  <si>
    <t>8.27</t>
  </si>
  <si>
    <t>8.34</t>
  </si>
  <si>
    <t>Klasy V-VI SP</t>
  </si>
  <si>
    <t>W ogółem uczniowie z niepeł.</t>
  </si>
  <si>
    <t>7.18</t>
  </si>
  <si>
    <t>Sromutka I</t>
  </si>
  <si>
    <t>7.45</t>
  </si>
  <si>
    <t>Bocianicha II</t>
  </si>
  <si>
    <t>SP KOCISZEW</t>
  </si>
  <si>
    <t>Gim Łob</t>
  </si>
  <si>
    <t>8.21</t>
  </si>
  <si>
    <t>14.45</t>
  </si>
  <si>
    <t>DOWÓZ</t>
  </si>
  <si>
    <t>ODWÓZ</t>
  </si>
  <si>
    <t>współny</t>
  </si>
  <si>
    <t>wspólny</t>
  </si>
  <si>
    <t>14.30</t>
  </si>
  <si>
    <t>14.35</t>
  </si>
  <si>
    <t>14.40</t>
  </si>
  <si>
    <t>14.43</t>
  </si>
  <si>
    <t>14.38</t>
  </si>
  <si>
    <t>14.47</t>
  </si>
  <si>
    <t>14.49</t>
  </si>
  <si>
    <t>14.53</t>
  </si>
  <si>
    <t>15.00</t>
  </si>
  <si>
    <t>15.03</t>
  </si>
  <si>
    <t>14.44</t>
  </si>
  <si>
    <t>14.46</t>
  </si>
  <si>
    <t>14.52</t>
  </si>
  <si>
    <t>14.57</t>
  </si>
  <si>
    <t>15.05</t>
  </si>
  <si>
    <t>15.09</t>
  </si>
  <si>
    <t>15.11</t>
  </si>
  <si>
    <t>13.30</t>
  </si>
  <si>
    <t>13.50</t>
  </si>
  <si>
    <t>13.47</t>
  </si>
  <si>
    <t>14.55</t>
  </si>
  <si>
    <t>13.52</t>
  </si>
  <si>
    <t>14.41</t>
  </si>
  <si>
    <t>15.08</t>
  </si>
  <si>
    <t>13.40</t>
  </si>
  <si>
    <t>14.36</t>
  </si>
  <si>
    <t>14.48</t>
  </si>
  <si>
    <t>14.25</t>
  </si>
  <si>
    <t>początek trasy</t>
  </si>
  <si>
    <t>koniec trasy</t>
  </si>
  <si>
    <t>Klasy  V-VI SP</t>
  </si>
  <si>
    <t>7.16</t>
  </si>
  <si>
    <t>7.49</t>
  </si>
  <si>
    <t>7.56</t>
  </si>
  <si>
    <t>8.19</t>
  </si>
  <si>
    <t>13.45</t>
  </si>
  <si>
    <t>14.39</t>
  </si>
  <si>
    <t>14.27</t>
  </si>
  <si>
    <t>14.29</t>
  </si>
  <si>
    <t>14.31</t>
  </si>
  <si>
    <t>Ogółem uczniów dowożonych</t>
  </si>
  <si>
    <t xml:space="preserve">Uczniowie dojeżdżający: SP Wygiełzów i Gimnazjum Łobudzice </t>
  </si>
  <si>
    <t>Uczniowie dojeżdżający: SP Wygiełzów i Gimnazjum Łobudzice</t>
  </si>
  <si>
    <t>Uczniowie dojeżdżający:  SP Bujny Szl. I Gimnazjum Łobudzice</t>
  </si>
  <si>
    <t>Uczniowie dojeżdżający: SP Kociszew i Gimnazjum Łobudzice</t>
  </si>
  <si>
    <t xml:space="preserve">Uczniowie dojeżdżający: SP 4 i Gimnazjum Zelów </t>
  </si>
  <si>
    <t>CZĘŚĆ VI</t>
  </si>
  <si>
    <t>CZĘŚĆ I</t>
  </si>
  <si>
    <t>CZĘŚĆ II</t>
  </si>
  <si>
    <t>CZĘŚĆ III</t>
  </si>
  <si>
    <t>CZĘŚĆ IV</t>
  </si>
  <si>
    <t>CZĘŚĆ V</t>
  </si>
  <si>
    <t>8.10</t>
  </si>
  <si>
    <t>Karczmy II</t>
  </si>
  <si>
    <t>14.42</t>
  </si>
  <si>
    <t>Gim Łobudzice</t>
  </si>
  <si>
    <t>7.00</t>
  </si>
  <si>
    <t>13.48</t>
  </si>
  <si>
    <t>14.50</t>
  </si>
  <si>
    <t>Uczniowie dojeżdżając: Gimnazjum Zelów, SP 2</t>
  </si>
  <si>
    <t xml:space="preserve">SP Bujny  </t>
  </si>
  <si>
    <t>14.56</t>
  </si>
  <si>
    <t>14.08</t>
  </si>
  <si>
    <t>7.42</t>
  </si>
  <si>
    <t xml:space="preserve">Wypychów </t>
  </si>
  <si>
    <t>SP Wygiełzów</t>
  </si>
  <si>
    <t>14.00</t>
  </si>
  <si>
    <t>14.07</t>
  </si>
  <si>
    <t>15.18</t>
  </si>
  <si>
    <t>6.40</t>
  </si>
  <si>
    <t>Faustynów kapliczka</t>
  </si>
  <si>
    <t>Nowa Wola/Kurówek</t>
  </si>
  <si>
    <t>Jawor-zatoka/II</t>
  </si>
  <si>
    <t>Kurów</t>
  </si>
  <si>
    <t>Janów-zatoka</t>
  </si>
  <si>
    <t>Grabostów "Stary", wieś - skrzyż.</t>
  </si>
  <si>
    <t>Kociszew - "Poręba"</t>
  </si>
  <si>
    <t>Pawłowa wieś - skrzyż.</t>
  </si>
  <si>
    <t>Sromutka “Grysiowizna”</t>
  </si>
  <si>
    <t xml:space="preserve">Tosin </t>
  </si>
  <si>
    <t>Podlesie - wieś</t>
  </si>
  <si>
    <t>Walewice V (Wola Pszczółecka)</t>
  </si>
  <si>
    <t>Zalesie I (Pszczółki)</t>
  </si>
  <si>
    <t>Wygiełzów I</t>
  </si>
  <si>
    <t>Rogowiec II</t>
  </si>
  <si>
    <t>Zelów ul. Zachodnia 1 /Herbertów</t>
  </si>
  <si>
    <t xml:space="preserve">Zelów Pl. Dąbrowskiego /Rynek </t>
  </si>
  <si>
    <t>Walewice III</t>
  </si>
  <si>
    <t>Zalesie III</t>
  </si>
  <si>
    <t>Sobki IV</t>
  </si>
  <si>
    <t>Sobki Sklep I</t>
  </si>
  <si>
    <t>Bujny Księżę II</t>
  </si>
  <si>
    <t>Bujny Księżę IV</t>
  </si>
  <si>
    <t>Bujny Szlacheckie I</t>
  </si>
  <si>
    <t>Kol. Grabostów II</t>
  </si>
  <si>
    <t>Bominy I</t>
  </si>
  <si>
    <t>Ostoja II</t>
  </si>
  <si>
    <t>Józefka II</t>
  </si>
  <si>
    <t>Łobudzice I</t>
  </si>
  <si>
    <t>SP Bujny Szlacheckie</t>
  </si>
  <si>
    <t>Zagłówki - wieś, między posesjami nr 10-13</t>
  </si>
  <si>
    <t>Bocianicha w okolicy posesji nr 2</t>
  </si>
  <si>
    <t>Jamborek II</t>
  </si>
  <si>
    <t>Jamborek IV</t>
  </si>
  <si>
    <t>Dąbrowa  - posesja nr 8</t>
  </si>
  <si>
    <t>SP Kociszew</t>
  </si>
  <si>
    <t>Zelówek II</t>
  </si>
  <si>
    <t>Zelów ul. Kilińskiego II</t>
  </si>
  <si>
    <t>Gim. Łobudzice</t>
  </si>
  <si>
    <t>Bocianicha, między posesjami 14-16</t>
  </si>
  <si>
    <t>Pukawica I</t>
  </si>
  <si>
    <t>Sromutka</t>
  </si>
  <si>
    <t>Mauryców II</t>
  </si>
  <si>
    <t>Zelów, Piotrkowska 71/CPN</t>
  </si>
  <si>
    <t>Szkoła Podstawowa nr 4</t>
  </si>
  <si>
    <t>Kolonia Pożdżenice / Nowa Wola przy posesji 27A</t>
  </si>
  <si>
    <t>Kolonia Pożdżenice / Nowa Wola przy posesji nr 37</t>
  </si>
  <si>
    <t>Pożdżenice VI</t>
  </si>
  <si>
    <t>Pożdżenice IV</t>
  </si>
  <si>
    <t>Pożdżenice II</t>
  </si>
  <si>
    <t>Łęki II</t>
  </si>
  <si>
    <t>Zabłoty - skrzyż.</t>
  </si>
  <si>
    <t>Zelów ul. Piotrkowska 12</t>
  </si>
  <si>
    <t>Grębociny IV</t>
  </si>
  <si>
    <t>Bujny Księże między posesjami 5-8</t>
  </si>
  <si>
    <t>Kociszew II</t>
  </si>
  <si>
    <t>Kolonia Kociszew IV</t>
  </si>
  <si>
    <t>Zagłówki II</t>
  </si>
  <si>
    <t>Kolonia Kociszew II</t>
  </si>
  <si>
    <t>Gm. Łobudzice</t>
  </si>
  <si>
    <t>Kolonia Przecznia I</t>
  </si>
  <si>
    <t xml:space="preserve">Walewice I </t>
  </si>
  <si>
    <t xml:space="preserve">Łęki I </t>
  </si>
  <si>
    <t xml:space="preserve">Zalesie IV </t>
  </si>
  <si>
    <t xml:space="preserve">SP Wygiełzów </t>
  </si>
  <si>
    <t xml:space="preserve">Nowa Wola </t>
  </si>
  <si>
    <t>Dąbrowa, między posesjami 29-34</t>
  </si>
  <si>
    <t xml:space="preserve">Kolonia Kociszew II </t>
  </si>
  <si>
    <t>Klasy I-III Gimn.</t>
  </si>
  <si>
    <t>14.02</t>
  </si>
  <si>
    <t>14.51</t>
  </si>
  <si>
    <t>14.54</t>
  </si>
  <si>
    <t>14.58</t>
  </si>
  <si>
    <t>15.07</t>
  </si>
  <si>
    <t>15.16</t>
  </si>
  <si>
    <t>15.22</t>
  </si>
  <si>
    <t>Ogółem uczniów dowożn.</t>
  </si>
  <si>
    <t>W ogółem uczn. z niepeł.</t>
  </si>
  <si>
    <t>7.13</t>
  </si>
  <si>
    <t>7.14</t>
  </si>
  <si>
    <t>6.50</t>
  </si>
  <si>
    <t>6.52</t>
  </si>
  <si>
    <t>7.02</t>
  </si>
  <si>
    <t>7.07</t>
  </si>
  <si>
    <t>7.48</t>
  </si>
  <si>
    <t>7.50</t>
  </si>
  <si>
    <t>7.58</t>
  </si>
  <si>
    <t>7.55</t>
  </si>
  <si>
    <t>8.02</t>
  </si>
  <si>
    <t>15.10</t>
  </si>
  <si>
    <t>13.55</t>
  </si>
  <si>
    <t>Ogółem uczniów dowożon.</t>
  </si>
  <si>
    <t>Klasy 0-III SP</t>
  </si>
  <si>
    <t>Klasy IV-VI SP</t>
  </si>
  <si>
    <t>6.45</t>
  </si>
  <si>
    <t>7.05</t>
  </si>
  <si>
    <t>7.03</t>
  </si>
  <si>
    <t>15.14</t>
  </si>
  <si>
    <t>7.44</t>
  </si>
  <si>
    <t>7.47</t>
  </si>
  <si>
    <t>8.08</t>
  </si>
  <si>
    <t>8.06</t>
  </si>
  <si>
    <t>8.04</t>
  </si>
  <si>
    <t>8.01</t>
  </si>
  <si>
    <t>7.59</t>
  </si>
  <si>
    <t>7.53</t>
  </si>
  <si>
    <t>7.57</t>
  </si>
  <si>
    <t>Ogółem uczn. dowoż.</t>
  </si>
  <si>
    <t>6.53</t>
  </si>
  <si>
    <t>6.56</t>
  </si>
  <si>
    <t>6.54</t>
  </si>
  <si>
    <t>7.01</t>
  </si>
  <si>
    <t>7.22</t>
  </si>
  <si>
    <t>8.07</t>
  </si>
  <si>
    <t>8.17</t>
  </si>
  <si>
    <t>8.24</t>
  </si>
  <si>
    <t>13.37</t>
  </si>
  <si>
    <t>13.43</t>
  </si>
  <si>
    <t>13.57</t>
  </si>
  <si>
    <t>14.05</t>
  </si>
  <si>
    <t>14.37</t>
  </si>
  <si>
    <t>15.02</t>
  </si>
  <si>
    <t>15.13</t>
  </si>
  <si>
    <t>15.15</t>
  </si>
  <si>
    <t xml:space="preserve">Kuźnica I </t>
  </si>
  <si>
    <t>Kuźnica II przy posesji nr 4</t>
  </si>
  <si>
    <t>7.09</t>
  </si>
  <si>
    <t>6.44</t>
  </si>
  <si>
    <t>6.48</t>
  </si>
  <si>
    <t>6.59</t>
  </si>
  <si>
    <t>7.54</t>
  </si>
  <si>
    <t>8.15</t>
  </si>
  <si>
    <t>7.47SP</t>
  </si>
  <si>
    <t>13.53</t>
  </si>
  <si>
    <t>13.59</t>
  </si>
  <si>
    <t>14.01</t>
  </si>
  <si>
    <t>14.09</t>
  </si>
  <si>
    <t>14.11</t>
  </si>
  <si>
    <t>14.13</t>
  </si>
  <si>
    <t>14.17</t>
  </si>
  <si>
    <t>14.19SP</t>
  </si>
  <si>
    <t>14.21</t>
  </si>
  <si>
    <t>14.23</t>
  </si>
  <si>
    <t>14.59</t>
  </si>
  <si>
    <t>15.04</t>
  </si>
  <si>
    <t>15.26</t>
  </si>
  <si>
    <t>7.28</t>
  </si>
  <si>
    <t>Szkoła Podstawowa nr 2/ Zelów, Kościuszki 50</t>
  </si>
  <si>
    <t xml:space="preserve">15.04 </t>
  </si>
  <si>
    <t>15.06</t>
  </si>
  <si>
    <t>15.17</t>
  </si>
  <si>
    <t>7.24</t>
  </si>
  <si>
    <t>Przedszkole Samorządowe nr 1</t>
  </si>
  <si>
    <t xml:space="preserve">Gimn. </t>
  </si>
  <si>
    <t xml:space="preserve">SP Wyg </t>
  </si>
  <si>
    <t>Gimn.</t>
  </si>
  <si>
    <t>13.42</t>
  </si>
  <si>
    <t>13.49</t>
  </si>
  <si>
    <t>14.06</t>
  </si>
  <si>
    <t>14.14</t>
  </si>
  <si>
    <t>14.15</t>
  </si>
  <si>
    <t>14.18</t>
  </si>
  <si>
    <t>14.19</t>
  </si>
  <si>
    <t>15.12</t>
  </si>
  <si>
    <t>6.57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</si>
</sst>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2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4" borderId="13" xfId="0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4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4" borderId="1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8" xfId="0" applyFont="1" applyBorder="1" applyAlignment="1">
      <alignment wrapText="1"/>
    </xf>
    <xf numFmtId="0" fontId="2" fillId="34" borderId="20" xfId="0" applyFont="1" applyFill="1" applyBorder="1" applyAlignment="1">
      <alignment vertical="top" wrapText="1"/>
    </xf>
    <xf numFmtId="0" fontId="2" fillId="0" borderId="21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right" vertical="top" wrapText="1"/>
    </xf>
    <xf numFmtId="0" fontId="2" fillId="33" borderId="22" xfId="0" applyFont="1" applyFill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24" xfId="0" applyFont="1" applyBorder="1" applyAlignment="1">
      <alignment horizontal="right" vertical="top" wrapText="1"/>
    </xf>
    <xf numFmtId="0" fontId="2" fillId="33" borderId="24" xfId="0" applyFont="1" applyFill="1" applyBorder="1" applyAlignment="1">
      <alignment horizontal="right" vertical="top" wrapText="1"/>
    </xf>
    <xf numFmtId="0" fontId="2" fillId="4" borderId="24" xfId="0" applyFont="1" applyFill="1" applyBorder="1" applyAlignment="1">
      <alignment horizontal="right" vertical="top" wrapText="1"/>
    </xf>
    <xf numFmtId="0" fontId="2" fillId="0" borderId="25" xfId="0" applyFont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0" borderId="27" xfId="0" applyFont="1" applyBorder="1" applyAlignment="1">
      <alignment horizontal="right" vertical="top" wrapText="1"/>
    </xf>
    <xf numFmtId="0" fontId="2" fillId="4" borderId="27" xfId="0" applyFont="1" applyFill="1" applyBorder="1" applyAlignment="1">
      <alignment horizontal="right" vertical="top" wrapText="1"/>
    </xf>
    <xf numFmtId="0" fontId="2" fillId="0" borderId="28" xfId="0" applyFont="1" applyBorder="1" applyAlignment="1">
      <alignment horizontal="right" vertical="top" wrapText="1"/>
    </xf>
    <xf numFmtId="0" fontId="2" fillId="33" borderId="11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33" borderId="22" xfId="0" applyFont="1" applyFill="1" applyBorder="1" applyAlignment="1">
      <alignment horizontal="right" vertical="top" wrapText="1"/>
    </xf>
    <xf numFmtId="0" fontId="4" fillId="4" borderId="22" xfId="0" applyFont="1" applyFill="1" applyBorder="1" applyAlignment="1">
      <alignment horizontal="right" vertical="top" wrapText="1"/>
    </xf>
    <xf numFmtId="0" fontId="4" fillId="0" borderId="29" xfId="0" applyFont="1" applyBorder="1" applyAlignment="1">
      <alignment horizontal="right" vertical="top" wrapText="1"/>
    </xf>
    <xf numFmtId="0" fontId="47" fillId="4" borderId="3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4" borderId="24" xfId="0" applyFont="1" applyFill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4" borderId="27" xfId="0" applyFont="1" applyFill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/>
    </xf>
    <xf numFmtId="0" fontId="4" fillId="4" borderId="13" xfId="0" applyFont="1" applyFill="1" applyBorder="1" applyAlignment="1">
      <alignment horizontal="right" vertical="top" wrapText="1"/>
    </xf>
    <xf numFmtId="0" fontId="4" fillId="0" borderId="13" xfId="0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right" vertical="top" wrapText="1"/>
    </xf>
    <xf numFmtId="0" fontId="4" fillId="0" borderId="18" xfId="0" applyFont="1" applyBorder="1" applyAlignment="1">
      <alignment/>
    </xf>
    <xf numFmtId="0" fontId="48" fillId="0" borderId="0" xfId="0" applyFont="1" applyAlignment="1">
      <alignment horizontal="right" vertical="top"/>
    </xf>
    <xf numFmtId="0" fontId="4" fillId="33" borderId="11" xfId="0" applyFont="1" applyFill="1" applyBorder="1" applyAlignment="1">
      <alignment horizontal="right" vertical="top" wrapText="1"/>
    </xf>
    <xf numFmtId="0" fontId="4" fillId="4" borderId="14" xfId="0" applyFont="1" applyFill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33" borderId="27" xfId="0" applyFont="1" applyFill="1" applyBorder="1" applyAlignment="1">
      <alignment horizontal="right" vertical="top" wrapText="1"/>
    </xf>
    <xf numFmtId="0" fontId="4" fillId="0" borderId="24" xfId="0" applyFont="1" applyBorder="1" applyAlignment="1">
      <alignment/>
    </xf>
    <xf numFmtId="0" fontId="4" fillId="0" borderId="31" xfId="0" applyFont="1" applyBorder="1" applyAlignment="1">
      <alignment vertical="top" wrapText="1"/>
    </xf>
    <xf numFmtId="0" fontId="4" fillId="34" borderId="31" xfId="0" applyFont="1" applyFill="1" applyBorder="1" applyAlignment="1">
      <alignment vertical="top" wrapText="1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 vertical="top" wrapText="1"/>
    </xf>
    <xf numFmtId="0" fontId="4" fillId="0" borderId="23" xfId="0" applyFont="1" applyBorder="1" applyAlignment="1">
      <alignment/>
    </xf>
    <xf numFmtId="0" fontId="4" fillId="4" borderId="24" xfId="0" applyFont="1" applyFill="1" applyBorder="1" applyAlignment="1">
      <alignment horizontal="right" vertical="center"/>
    </xf>
    <xf numFmtId="0" fontId="4" fillId="0" borderId="24" xfId="0" applyFont="1" applyBorder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4" borderId="24" xfId="0" applyFont="1" applyFill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top" wrapText="1"/>
    </xf>
    <xf numFmtId="0" fontId="2" fillId="35" borderId="12" xfId="0" applyFont="1" applyFill="1" applyBorder="1" applyAlignment="1">
      <alignment horizontal="center" vertical="center"/>
    </xf>
    <xf numFmtId="0" fontId="47" fillId="4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30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7" borderId="3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7" fillId="38" borderId="10" xfId="0" applyFont="1" applyFill="1" applyBorder="1" applyAlignment="1">
      <alignment horizontal="center" vertical="center"/>
    </xf>
    <xf numFmtId="0" fontId="48" fillId="38" borderId="10" xfId="0" applyFont="1" applyFill="1" applyBorder="1" applyAlignment="1">
      <alignment/>
    </xf>
    <xf numFmtId="0" fontId="4" fillId="0" borderId="11" xfId="0" applyFont="1" applyBorder="1" applyAlignment="1">
      <alignment horizontal="right" vertical="top" wrapText="1"/>
    </xf>
    <xf numFmtId="0" fontId="4" fillId="4" borderId="33" xfId="0" applyFont="1" applyFill="1" applyBorder="1" applyAlignment="1">
      <alignment horizontal="center" vertical="center"/>
    </xf>
    <xf numFmtId="0" fontId="4" fillId="37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33" borderId="11" xfId="0" applyFont="1" applyFill="1" applyBorder="1" applyAlignment="1">
      <alignment horizontal="center" vertical="center"/>
    </xf>
    <xf numFmtId="0" fontId="4" fillId="0" borderId="35" xfId="0" applyFont="1" applyBorder="1" applyAlignment="1">
      <alignment vertical="top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7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4" borderId="11" xfId="0" applyFont="1" applyFill="1" applyBorder="1" applyAlignment="1">
      <alignment horizontal="right" vertical="top" wrapText="1"/>
    </xf>
    <xf numFmtId="0" fontId="4" fillId="32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3" borderId="11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34" borderId="19" xfId="0" applyFont="1" applyFill="1" applyBorder="1" applyAlignment="1">
      <alignment vertical="top" wrapText="1"/>
    </xf>
    <xf numFmtId="0" fontId="2" fillId="0" borderId="38" xfId="0" applyFont="1" applyBorder="1" applyAlignment="1">
      <alignment horizontal="right" vertical="top" wrapText="1"/>
    </xf>
    <xf numFmtId="0" fontId="2" fillId="0" borderId="39" xfId="0" applyFont="1" applyBorder="1" applyAlignment="1">
      <alignment horizontal="right" vertical="top" wrapText="1"/>
    </xf>
    <xf numFmtId="0" fontId="2" fillId="33" borderId="39" xfId="0" applyFont="1" applyFill="1" applyBorder="1" applyAlignment="1">
      <alignment horizontal="right" vertical="top" wrapText="1"/>
    </xf>
    <xf numFmtId="0" fontId="2" fillId="4" borderId="39" xfId="0" applyFont="1" applyFill="1" applyBorder="1" applyAlignment="1">
      <alignment horizontal="right" vertical="top" wrapText="1"/>
    </xf>
    <xf numFmtId="0" fontId="2" fillId="0" borderId="40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left" vertical="center" wrapText="1"/>
    </xf>
    <xf numFmtId="0" fontId="2" fillId="34" borderId="35" xfId="0" applyFont="1" applyFill="1" applyBorder="1" applyAlignment="1">
      <alignment vertical="top" wrapText="1"/>
    </xf>
    <xf numFmtId="0" fontId="2" fillId="34" borderId="36" xfId="0" applyFont="1" applyFill="1" applyBorder="1" applyAlignment="1">
      <alignment vertical="top" wrapText="1"/>
    </xf>
    <xf numFmtId="0" fontId="2" fillId="0" borderId="41" xfId="0" applyFont="1" applyBorder="1" applyAlignment="1">
      <alignment horizontal="right" vertical="top" wrapText="1"/>
    </xf>
    <xf numFmtId="0" fontId="2" fillId="0" borderId="42" xfId="0" applyFont="1" applyBorder="1" applyAlignment="1">
      <alignment horizontal="right" vertical="top" wrapText="1"/>
    </xf>
    <xf numFmtId="0" fontId="2" fillId="33" borderId="42" xfId="0" applyFont="1" applyFill="1" applyBorder="1" applyAlignment="1">
      <alignment horizontal="right" vertical="top" wrapText="1"/>
    </xf>
    <xf numFmtId="0" fontId="2" fillId="4" borderId="42" xfId="0" applyFont="1" applyFill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35" borderId="11" xfId="0" applyFont="1" applyFill="1" applyBorder="1" applyAlignment="1">
      <alignment horizontal="center" vertical="center"/>
    </xf>
    <xf numFmtId="0" fontId="4" fillId="36" borderId="30" xfId="0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33" borderId="22" xfId="0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horizontal="right" vertical="center"/>
    </xf>
    <xf numFmtId="0" fontId="4" fillId="0" borderId="22" xfId="0" applyFont="1" applyBorder="1" applyAlignment="1">
      <alignment horizontal="right" vertical="center" wrapText="1"/>
    </xf>
    <xf numFmtId="0" fontId="4" fillId="33" borderId="24" xfId="0" applyFont="1" applyFill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4" fillId="33" borderId="27" xfId="0" applyFont="1" applyFill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9" xfId="0" applyFont="1" applyBorder="1" applyAlignment="1">
      <alignment horizontal="right" vertical="top" wrapText="1"/>
    </xf>
    <xf numFmtId="0" fontId="4" fillId="33" borderId="39" xfId="0" applyFont="1" applyFill="1" applyBorder="1" applyAlignment="1">
      <alignment horizontal="right" vertical="top" wrapText="1"/>
    </xf>
    <xf numFmtId="0" fontId="4" fillId="4" borderId="39" xfId="0" applyFont="1" applyFill="1" applyBorder="1" applyAlignment="1">
      <alignment horizontal="right" vertical="top" wrapText="1"/>
    </xf>
    <xf numFmtId="0" fontId="4" fillId="0" borderId="40" xfId="0" applyFont="1" applyBorder="1" applyAlignment="1">
      <alignment horizontal="right" vertical="top" wrapText="1"/>
    </xf>
    <xf numFmtId="0" fontId="4" fillId="35" borderId="12" xfId="0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 vertical="center"/>
    </xf>
    <xf numFmtId="0" fontId="47" fillId="37" borderId="12" xfId="0" applyFont="1" applyFill="1" applyBorder="1" applyAlignment="1">
      <alignment horizontal="center" vertical="center"/>
    </xf>
    <xf numFmtId="0" fontId="47" fillId="37" borderId="30" xfId="0" applyFont="1" applyFill="1" applyBorder="1" applyAlignment="1">
      <alignment horizontal="center" vertical="center"/>
    </xf>
    <xf numFmtId="0" fontId="47" fillId="4" borderId="3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23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2.140625" style="9" customWidth="1"/>
    <col min="2" max="2" width="26.7109375" style="9" customWidth="1"/>
    <col min="3" max="4" width="7.421875" style="9" customWidth="1"/>
    <col min="5" max="5" width="9.140625" style="9" customWidth="1"/>
    <col min="6" max="6" width="12.140625" style="9" customWidth="1"/>
    <col min="7" max="7" width="11.57421875" style="9" customWidth="1"/>
    <col min="8" max="8" width="11.140625" style="9" customWidth="1"/>
    <col min="9" max="9" width="9.8515625" style="9" customWidth="1"/>
    <col min="10" max="10" width="11.00390625" style="9" customWidth="1"/>
    <col min="11" max="11" width="10.28125" style="9" customWidth="1"/>
    <col min="12" max="12" width="10.140625" style="9" customWidth="1"/>
    <col min="13" max="16384" width="9.140625" style="9" customWidth="1"/>
  </cols>
  <sheetData>
    <row r="1" spans="1:2" ht="21.75" customHeight="1" thickBot="1">
      <c r="A1"/>
      <c r="B1" s="1" t="s">
        <v>98</v>
      </c>
    </row>
    <row r="2" spans="1:12" ht="22.5" customHeight="1" thickBot="1">
      <c r="A2"/>
      <c r="B2" s="157" t="s">
        <v>92</v>
      </c>
      <c r="C2" s="158"/>
      <c r="D2" s="158"/>
      <c r="E2" s="158"/>
      <c r="F2" s="158"/>
      <c r="G2" s="158"/>
      <c r="H2" s="159"/>
      <c r="I2" s="160" t="s">
        <v>47</v>
      </c>
      <c r="J2" s="160"/>
      <c r="K2" s="160" t="s">
        <v>48</v>
      </c>
      <c r="L2" s="160"/>
    </row>
    <row r="3" spans="1:12" ht="63" customHeight="1" thickBot="1">
      <c r="A3"/>
      <c r="B3" s="42" t="s">
        <v>1</v>
      </c>
      <c r="C3" s="43" t="s">
        <v>213</v>
      </c>
      <c r="D3" s="43" t="s">
        <v>214</v>
      </c>
      <c r="E3" s="44" t="s">
        <v>5</v>
      </c>
      <c r="F3" s="45" t="s">
        <v>189</v>
      </c>
      <c r="G3" s="43" t="s">
        <v>197</v>
      </c>
      <c r="H3" s="43" t="s">
        <v>198</v>
      </c>
      <c r="I3" s="46" t="s">
        <v>274</v>
      </c>
      <c r="J3" s="93" t="s">
        <v>275</v>
      </c>
      <c r="K3" s="46" t="s">
        <v>274</v>
      </c>
      <c r="L3" s="93" t="s">
        <v>275</v>
      </c>
    </row>
    <row r="4" spans="1:12" ht="16.5" customHeight="1" thickBot="1">
      <c r="A4"/>
      <c r="B4" s="79" t="s">
        <v>180</v>
      </c>
      <c r="C4" s="48"/>
      <c r="D4" s="49"/>
      <c r="E4" s="50">
        <f>SUM(C4:D4)</f>
        <v>0</v>
      </c>
      <c r="F4" s="51">
        <v>0</v>
      </c>
      <c r="G4" s="49">
        <f>SUM(E4:F4)</f>
        <v>0</v>
      </c>
      <c r="H4" s="52"/>
      <c r="I4" s="92" t="s">
        <v>26</v>
      </c>
      <c r="J4" s="173"/>
      <c r="K4" s="96" t="s">
        <v>51</v>
      </c>
      <c r="L4" s="173"/>
    </row>
    <row r="5" spans="1:12" ht="16.5" customHeight="1" thickBot="1">
      <c r="A5"/>
      <c r="B5" s="79" t="s">
        <v>161</v>
      </c>
      <c r="C5" s="54"/>
      <c r="D5" s="55"/>
      <c r="E5" s="71">
        <f aca="true" t="shared" si="0" ref="E5:E18">SUM(C5:D5)</f>
        <v>0</v>
      </c>
      <c r="F5" s="56">
        <v>1</v>
      </c>
      <c r="G5" s="55">
        <f aca="true" t="shared" si="1" ref="G5:G18">SUM(E5:F5)</f>
        <v>1</v>
      </c>
      <c r="H5" s="57"/>
      <c r="I5" s="95" t="s">
        <v>272</v>
      </c>
      <c r="J5" s="174"/>
      <c r="K5" s="95" t="s">
        <v>52</v>
      </c>
      <c r="L5" s="174"/>
    </row>
    <row r="6" spans="1:12" ht="18.75" customHeight="1" thickBot="1">
      <c r="A6"/>
      <c r="B6" s="80" t="s">
        <v>125</v>
      </c>
      <c r="C6" s="54">
        <v>2</v>
      </c>
      <c r="D6" s="55">
        <v>1</v>
      </c>
      <c r="E6" s="71">
        <f t="shared" si="0"/>
        <v>3</v>
      </c>
      <c r="F6" s="56">
        <v>1</v>
      </c>
      <c r="G6" s="55">
        <f t="shared" si="1"/>
        <v>4</v>
      </c>
      <c r="H6" s="57"/>
      <c r="I6" s="95" t="s">
        <v>25</v>
      </c>
      <c r="J6" s="148" t="s">
        <v>8</v>
      </c>
      <c r="K6" s="99" t="s">
        <v>73</v>
      </c>
      <c r="L6" s="92" t="s">
        <v>118</v>
      </c>
    </row>
    <row r="7" spans="1:12" ht="21" customHeight="1">
      <c r="A7"/>
      <c r="B7" s="80" t="s">
        <v>141</v>
      </c>
      <c r="C7" s="54">
        <v>1</v>
      </c>
      <c r="D7" s="55">
        <v>1</v>
      </c>
      <c r="E7" s="71">
        <f t="shared" si="0"/>
        <v>2</v>
      </c>
      <c r="F7" s="56">
        <v>0</v>
      </c>
      <c r="G7" s="55">
        <f t="shared" si="1"/>
        <v>2</v>
      </c>
      <c r="H7" s="57"/>
      <c r="I7" s="95"/>
      <c r="J7" s="97" t="s">
        <v>205</v>
      </c>
      <c r="K7" s="95"/>
      <c r="L7" s="98" t="s">
        <v>190</v>
      </c>
    </row>
    <row r="8" spans="1:12" ht="17.25" customHeight="1">
      <c r="A8"/>
      <c r="B8" s="80" t="s">
        <v>140</v>
      </c>
      <c r="C8" s="54">
        <v>3</v>
      </c>
      <c r="D8" s="55"/>
      <c r="E8" s="71">
        <f t="shared" si="0"/>
        <v>3</v>
      </c>
      <c r="F8" s="56">
        <v>3</v>
      </c>
      <c r="G8" s="55">
        <f t="shared" si="1"/>
        <v>6</v>
      </c>
      <c r="H8" s="57"/>
      <c r="I8" s="95" t="s">
        <v>199</v>
      </c>
      <c r="J8" s="97" t="s">
        <v>206</v>
      </c>
      <c r="K8" s="95" t="s">
        <v>56</v>
      </c>
      <c r="L8" s="98" t="s">
        <v>117</v>
      </c>
    </row>
    <row r="9" spans="1:12" ht="17.25" customHeight="1">
      <c r="A9"/>
      <c r="B9" s="80" t="s">
        <v>4</v>
      </c>
      <c r="C9" s="54"/>
      <c r="D9" s="55"/>
      <c r="E9" s="71">
        <f t="shared" si="0"/>
        <v>0</v>
      </c>
      <c r="F9" s="56">
        <v>1</v>
      </c>
      <c r="G9" s="55">
        <f t="shared" si="1"/>
        <v>1</v>
      </c>
      <c r="H9" s="57"/>
      <c r="I9" s="95" t="s">
        <v>24</v>
      </c>
      <c r="J9" s="97"/>
      <c r="K9" s="95" t="s">
        <v>77</v>
      </c>
      <c r="L9" s="98"/>
    </row>
    <row r="10" spans="1:12" ht="17.25" customHeight="1">
      <c r="A10"/>
      <c r="B10" s="81" t="s">
        <v>131</v>
      </c>
      <c r="C10" s="54">
        <v>4</v>
      </c>
      <c r="D10" s="55">
        <v>7</v>
      </c>
      <c r="E10" s="71">
        <f t="shared" si="0"/>
        <v>11</v>
      </c>
      <c r="F10" s="56">
        <v>5</v>
      </c>
      <c r="G10" s="55">
        <f t="shared" si="1"/>
        <v>16</v>
      </c>
      <c r="H10" s="57"/>
      <c r="I10" s="95" t="s">
        <v>204</v>
      </c>
      <c r="J10" s="97" t="s">
        <v>208</v>
      </c>
      <c r="K10" s="95" t="s">
        <v>58</v>
      </c>
      <c r="L10" s="98" t="s">
        <v>211</v>
      </c>
    </row>
    <row r="11" spans="1:12" ht="16.5" customHeight="1">
      <c r="A11"/>
      <c r="B11" s="79" t="s">
        <v>18</v>
      </c>
      <c r="C11" s="54">
        <v>3</v>
      </c>
      <c r="D11" s="55">
        <v>2</v>
      </c>
      <c r="E11" s="71">
        <f t="shared" si="0"/>
        <v>5</v>
      </c>
      <c r="F11" s="56">
        <v>4</v>
      </c>
      <c r="G11" s="55">
        <f t="shared" si="1"/>
        <v>9</v>
      </c>
      <c r="H11" s="57"/>
      <c r="I11" s="95" t="s">
        <v>10</v>
      </c>
      <c r="J11" s="97" t="s">
        <v>207</v>
      </c>
      <c r="K11" s="95" t="s">
        <v>112</v>
      </c>
      <c r="L11" s="98" t="s">
        <v>72</v>
      </c>
    </row>
    <row r="12" spans="1:12" ht="16.5" customHeight="1">
      <c r="A12"/>
      <c r="B12" s="79" t="s">
        <v>115</v>
      </c>
      <c r="C12" s="54">
        <v>1</v>
      </c>
      <c r="D12" s="55">
        <v>1</v>
      </c>
      <c r="E12" s="71">
        <f t="shared" si="0"/>
        <v>2</v>
      </c>
      <c r="F12" s="56">
        <v>1</v>
      </c>
      <c r="G12" s="55">
        <f t="shared" si="1"/>
        <v>3</v>
      </c>
      <c r="H12" s="57"/>
      <c r="I12" s="95" t="s">
        <v>203</v>
      </c>
      <c r="J12" s="97" t="s">
        <v>13</v>
      </c>
      <c r="K12" s="95" t="s">
        <v>193</v>
      </c>
      <c r="L12" s="98" t="s">
        <v>69</v>
      </c>
    </row>
    <row r="13" spans="1:12" ht="16.5" customHeight="1">
      <c r="A13" s="94"/>
      <c r="B13" s="80" t="s">
        <v>19</v>
      </c>
      <c r="C13" s="54">
        <v>1</v>
      </c>
      <c r="D13" s="55">
        <v>2</v>
      </c>
      <c r="E13" s="71">
        <f t="shared" si="0"/>
        <v>3</v>
      </c>
      <c r="F13" s="56">
        <v>4</v>
      </c>
      <c r="G13" s="55">
        <f t="shared" si="1"/>
        <v>7</v>
      </c>
      <c r="H13" s="57">
        <v>1</v>
      </c>
      <c r="I13" s="95" t="s">
        <v>107</v>
      </c>
      <c r="J13" s="97" t="s">
        <v>209</v>
      </c>
      <c r="K13" s="95" t="s">
        <v>59</v>
      </c>
      <c r="L13" s="98" t="s">
        <v>108</v>
      </c>
    </row>
    <row r="14" spans="1:16" ht="20.25" customHeight="1">
      <c r="A14"/>
      <c r="B14" s="82" t="s">
        <v>122</v>
      </c>
      <c r="C14" s="54"/>
      <c r="D14" s="55"/>
      <c r="E14" s="71">
        <f t="shared" si="0"/>
        <v>0</v>
      </c>
      <c r="F14" s="56">
        <v>3</v>
      </c>
      <c r="G14" s="55">
        <f t="shared" si="1"/>
        <v>3</v>
      </c>
      <c r="H14" s="57"/>
      <c r="I14" s="95" t="s">
        <v>28</v>
      </c>
      <c r="J14" s="98"/>
      <c r="K14" s="99" t="s">
        <v>65</v>
      </c>
      <c r="L14" s="175"/>
      <c r="P14" s="94"/>
    </row>
    <row r="15" spans="1:12" ht="16.5" customHeight="1">
      <c r="A15"/>
      <c r="B15" s="79" t="s">
        <v>124</v>
      </c>
      <c r="C15" s="54"/>
      <c r="D15" s="55"/>
      <c r="E15" s="71">
        <f t="shared" si="0"/>
        <v>0</v>
      </c>
      <c r="F15" s="56">
        <v>8</v>
      </c>
      <c r="G15" s="55">
        <f t="shared" si="1"/>
        <v>8</v>
      </c>
      <c r="H15" s="57"/>
      <c r="I15" s="95" t="s">
        <v>202</v>
      </c>
      <c r="J15" s="98"/>
      <c r="K15" s="99" t="s">
        <v>74</v>
      </c>
      <c r="L15" s="175"/>
    </row>
    <row r="16" spans="1:12" ht="18.75" customHeight="1" thickBot="1">
      <c r="A16"/>
      <c r="B16" s="79" t="s">
        <v>135</v>
      </c>
      <c r="C16" s="54"/>
      <c r="D16" s="55"/>
      <c r="E16" s="71">
        <f t="shared" si="0"/>
        <v>0</v>
      </c>
      <c r="F16" s="56">
        <v>4</v>
      </c>
      <c r="G16" s="55">
        <f t="shared" si="1"/>
        <v>4</v>
      </c>
      <c r="H16" s="57"/>
      <c r="I16" s="100" t="s">
        <v>201</v>
      </c>
      <c r="J16" s="98"/>
      <c r="K16" s="100" t="s">
        <v>210</v>
      </c>
      <c r="L16" s="175"/>
    </row>
    <row r="17" spans="1:12" ht="18.75" customHeight="1" thickBot="1">
      <c r="A17"/>
      <c r="B17" s="107" t="s">
        <v>123</v>
      </c>
      <c r="C17" s="54">
        <v>2</v>
      </c>
      <c r="D17" s="55"/>
      <c r="E17" s="71">
        <f t="shared" si="0"/>
        <v>2</v>
      </c>
      <c r="F17" s="170">
        <v>5</v>
      </c>
      <c r="G17" s="168">
        <f t="shared" si="1"/>
        <v>7</v>
      </c>
      <c r="H17" s="171"/>
      <c r="I17" s="96" t="s">
        <v>249</v>
      </c>
      <c r="J17" s="98" t="s">
        <v>234</v>
      </c>
      <c r="K17" s="172" t="s">
        <v>284</v>
      </c>
      <c r="L17" s="98" t="s">
        <v>277</v>
      </c>
    </row>
    <row r="18" spans="1:12" ht="18.75" customHeight="1" thickBot="1">
      <c r="A18"/>
      <c r="B18" s="107" t="s">
        <v>116</v>
      </c>
      <c r="C18" s="59"/>
      <c r="D18" s="60"/>
      <c r="E18" s="169">
        <f t="shared" si="0"/>
        <v>0</v>
      </c>
      <c r="F18" s="61">
        <v>0</v>
      </c>
      <c r="G18" s="60">
        <f t="shared" si="1"/>
        <v>0</v>
      </c>
      <c r="H18" s="62"/>
      <c r="I18" s="91"/>
      <c r="J18" s="98"/>
      <c r="K18" s="100"/>
      <c r="L18" s="96" t="s">
        <v>75</v>
      </c>
    </row>
    <row r="19" spans="1:10" ht="18.75" customHeight="1" thickBot="1">
      <c r="A19"/>
      <c r="B19" s="106"/>
      <c r="C19" s="64"/>
      <c r="D19" s="64"/>
      <c r="E19" s="74">
        <f>SUM(E4:E18)</f>
        <v>31</v>
      </c>
      <c r="F19" s="65">
        <f>SUM(F4:F18)</f>
        <v>40</v>
      </c>
      <c r="G19" s="66">
        <f>SUM(G4:G18)</f>
        <v>71</v>
      </c>
      <c r="H19" s="66">
        <f>SUM(H4:H18)</f>
        <v>1</v>
      </c>
      <c r="I19" s="67"/>
      <c r="J19" s="92" t="s">
        <v>103</v>
      </c>
    </row>
    <row r="20" spans="1:10" ht="15" customHeight="1" thickBot="1">
      <c r="A20"/>
      <c r="B20" s="67"/>
      <c r="C20" s="67"/>
      <c r="D20" s="67"/>
      <c r="E20" s="67"/>
      <c r="F20" s="67"/>
      <c r="G20" s="67"/>
      <c r="H20" s="68"/>
      <c r="I20" s="67"/>
      <c r="J20" s="69"/>
    </row>
    <row r="21" spans="1:7" ht="13.5" thickBot="1">
      <c r="A21"/>
      <c r="F21" s="3"/>
      <c r="G21" s="9" t="s">
        <v>79</v>
      </c>
    </row>
    <row r="22" spans="1:7" ht="13.5" thickBot="1">
      <c r="A22"/>
      <c r="F22" s="90"/>
      <c r="G22" s="9" t="s">
        <v>80</v>
      </c>
    </row>
    <row r="23" ht="12.75">
      <c r="A23"/>
    </row>
  </sheetData>
  <sheetProtection/>
  <mergeCells count="3">
    <mergeCell ref="B2:H2"/>
    <mergeCell ref="I2:J2"/>
    <mergeCell ref="K2:L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L28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0.71875" style="9" customWidth="1"/>
    <col min="2" max="2" width="23.7109375" style="9" customWidth="1"/>
    <col min="3" max="4" width="8.57421875" style="9" customWidth="1"/>
    <col min="5" max="5" width="9.7109375" style="9" customWidth="1"/>
    <col min="6" max="6" width="12.28125" style="9" customWidth="1"/>
    <col min="7" max="7" width="12.57421875" style="9" customWidth="1"/>
    <col min="8" max="8" width="12.28125" style="9" customWidth="1"/>
    <col min="9" max="9" width="10.00390625" style="9" customWidth="1"/>
    <col min="10" max="11" width="11.00390625" style="9" customWidth="1"/>
    <col min="12" max="12" width="10.8515625" style="9" customWidth="1"/>
    <col min="13" max="16384" width="9.140625" style="9" customWidth="1"/>
  </cols>
  <sheetData>
    <row r="1" spans="1:2" ht="23.25" customHeight="1" thickBot="1">
      <c r="A1"/>
      <c r="B1" s="1" t="s">
        <v>99</v>
      </c>
    </row>
    <row r="2" spans="1:12" ht="26.25" customHeight="1" thickBot="1">
      <c r="A2"/>
      <c r="B2" s="161" t="s">
        <v>93</v>
      </c>
      <c r="C2" s="162"/>
      <c r="D2" s="162"/>
      <c r="E2" s="162"/>
      <c r="F2" s="162"/>
      <c r="G2" s="162"/>
      <c r="H2" s="163"/>
      <c r="I2" s="164" t="s">
        <v>47</v>
      </c>
      <c r="J2" s="165"/>
      <c r="K2" s="4" t="s">
        <v>48</v>
      </c>
      <c r="L2" s="4" t="s">
        <v>48</v>
      </c>
    </row>
    <row r="3" spans="1:12" ht="47.25" customHeight="1" thickBot="1">
      <c r="A3"/>
      <c r="B3" s="70" t="s">
        <v>1</v>
      </c>
      <c r="C3" s="70" t="s">
        <v>213</v>
      </c>
      <c r="D3" s="43" t="s">
        <v>214</v>
      </c>
      <c r="E3" s="44" t="s">
        <v>5</v>
      </c>
      <c r="F3" s="45" t="s">
        <v>189</v>
      </c>
      <c r="G3" s="43" t="s">
        <v>212</v>
      </c>
      <c r="H3" s="43" t="s">
        <v>198</v>
      </c>
      <c r="I3" s="46" t="s">
        <v>276</v>
      </c>
      <c r="J3" s="93" t="s">
        <v>275</v>
      </c>
      <c r="K3" s="46" t="s">
        <v>274</v>
      </c>
      <c r="L3" s="93" t="s">
        <v>275</v>
      </c>
    </row>
    <row r="4" spans="1:12" ht="16.5" customHeight="1" thickBot="1">
      <c r="A4"/>
      <c r="B4" s="109" t="s">
        <v>185</v>
      </c>
      <c r="C4" s="149"/>
      <c r="D4" s="150"/>
      <c r="E4" s="151">
        <f>SUM(C4:D4)</f>
        <v>0</v>
      </c>
      <c r="F4" s="152">
        <v>0</v>
      </c>
      <c r="G4" s="153">
        <f aca="true" t="shared" si="0" ref="G4:G11">SUM(E4+F4)</f>
        <v>0</v>
      </c>
      <c r="H4" s="52"/>
      <c r="I4" s="176"/>
      <c r="J4" s="92" t="s">
        <v>103</v>
      </c>
      <c r="K4" s="176"/>
      <c r="L4" s="92" t="s">
        <v>117</v>
      </c>
    </row>
    <row r="5" spans="1:12" ht="21" customHeight="1">
      <c r="A5"/>
      <c r="B5" s="79" t="s">
        <v>135</v>
      </c>
      <c r="C5" s="54">
        <v>4</v>
      </c>
      <c r="D5" s="55">
        <v>2</v>
      </c>
      <c r="E5" s="154">
        <f aca="true" t="shared" si="1" ref="E5:E23">SUM(C5:D5)</f>
        <v>6</v>
      </c>
      <c r="F5" s="84">
        <v>0</v>
      </c>
      <c r="G5" s="85">
        <f t="shared" si="0"/>
        <v>6</v>
      </c>
      <c r="H5" s="57"/>
      <c r="I5" s="53"/>
      <c r="J5" s="98" t="s">
        <v>221</v>
      </c>
      <c r="K5" s="53"/>
      <c r="L5" s="98" t="s">
        <v>278</v>
      </c>
    </row>
    <row r="6" spans="1:12" ht="21" customHeight="1">
      <c r="A6"/>
      <c r="B6" s="79" t="s">
        <v>124</v>
      </c>
      <c r="C6" s="54">
        <v>6</v>
      </c>
      <c r="D6" s="55">
        <v>4</v>
      </c>
      <c r="E6" s="154">
        <f t="shared" si="1"/>
        <v>10</v>
      </c>
      <c r="F6" s="84">
        <v>0</v>
      </c>
      <c r="G6" s="85">
        <f t="shared" si="0"/>
        <v>10</v>
      </c>
      <c r="H6" s="57"/>
      <c r="I6" s="53"/>
      <c r="J6" s="98" t="s">
        <v>222</v>
      </c>
      <c r="K6" s="95"/>
      <c r="L6" s="98" t="s">
        <v>70</v>
      </c>
    </row>
    <row r="7" spans="1:12" ht="18" customHeight="1" thickBot="1">
      <c r="A7"/>
      <c r="B7" s="58" t="s">
        <v>122</v>
      </c>
      <c r="C7" s="155">
        <v>5</v>
      </c>
      <c r="D7" s="85">
        <v>7</v>
      </c>
      <c r="E7" s="154">
        <f t="shared" si="1"/>
        <v>12</v>
      </c>
      <c r="F7" s="87">
        <v>0</v>
      </c>
      <c r="G7" s="85">
        <f t="shared" si="0"/>
        <v>12</v>
      </c>
      <c r="H7" s="88">
        <v>3</v>
      </c>
      <c r="I7" s="53"/>
      <c r="J7" s="98" t="s">
        <v>223</v>
      </c>
      <c r="K7" s="95"/>
      <c r="L7" s="98" t="s">
        <v>86</v>
      </c>
    </row>
    <row r="8" spans="1:12" ht="21" customHeight="1" thickBot="1">
      <c r="A8"/>
      <c r="B8" s="72" t="s">
        <v>0</v>
      </c>
      <c r="C8" s="83">
        <v>13</v>
      </c>
      <c r="D8" s="78">
        <v>4</v>
      </c>
      <c r="E8" s="154">
        <f t="shared" si="1"/>
        <v>17</v>
      </c>
      <c r="F8" s="84">
        <v>0</v>
      </c>
      <c r="G8" s="85">
        <f t="shared" si="0"/>
        <v>17</v>
      </c>
      <c r="H8" s="57"/>
      <c r="I8" s="95"/>
      <c r="J8" s="96" t="s">
        <v>224</v>
      </c>
      <c r="K8" s="95"/>
      <c r="L8" s="98" t="s">
        <v>277</v>
      </c>
    </row>
    <row r="9" spans="1:12" ht="17.25" customHeight="1" thickBot="1">
      <c r="A9"/>
      <c r="B9" s="58" t="s">
        <v>185</v>
      </c>
      <c r="C9" s="83"/>
      <c r="D9" s="78"/>
      <c r="E9" s="154">
        <f t="shared" si="1"/>
        <v>0</v>
      </c>
      <c r="F9" s="84">
        <v>0</v>
      </c>
      <c r="G9" s="85">
        <f t="shared" si="0"/>
        <v>0</v>
      </c>
      <c r="H9" s="57"/>
      <c r="I9" s="95"/>
      <c r="J9" s="92" t="s">
        <v>225</v>
      </c>
      <c r="K9" s="95"/>
      <c r="L9" s="96" t="s">
        <v>75</v>
      </c>
    </row>
    <row r="10" spans="1:12" ht="17.25" customHeight="1" thickBot="1">
      <c r="A10"/>
      <c r="B10" s="47" t="s">
        <v>183</v>
      </c>
      <c r="C10" s="54">
        <v>5</v>
      </c>
      <c r="D10" s="55">
        <v>4</v>
      </c>
      <c r="E10" s="154">
        <f t="shared" si="1"/>
        <v>9</v>
      </c>
      <c r="F10" s="56">
        <v>1</v>
      </c>
      <c r="G10" s="85">
        <f t="shared" si="0"/>
        <v>10</v>
      </c>
      <c r="H10" s="57"/>
      <c r="I10" s="95" t="s">
        <v>82</v>
      </c>
      <c r="J10" s="98" t="s">
        <v>227</v>
      </c>
      <c r="K10" s="95" t="s">
        <v>46</v>
      </c>
      <c r="L10" s="92" t="s">
        <v>283</v>
      </c>
    </row>
    <row r="11" spans="1:12" ht="15.75" customHeight="1">
      <c r="A11"/>
      <c r="B11" s="72" t="s">
        <v>184</v>
      </c>
      <c r="C11" s="54">
        <v>2</v>
      </c>
      <c r="D11" s="55">
        <v>1</v>
      </c>
      <c r="E11" s="154">
        <f t="shared" si="1"/>
        <v>3</v>
      </c>
      <c r="F11" s="56">
        <v>1</v>
      </c>
      <c r="G11" s="85">
        <f t="shared" si="0"/>
        <v>4</v>
      </c>
      <c r="H11" s="57"/>
      <c r="I11" s="95" t="s">
        <v>200</v>
      </c>
      <c r="J11" s="98" t="s">
        <v>84</v>
      </c>
      <c r="K11" s="95" t="s">
        <v>56</v>
      </c>
      <c r="L11" s="98" t="s">
        <v>282</v>
      </c>
    </row>
    <row r="12" spans="1:12" ht="15.75" customHeight="1">
      <c r="A12"/>
      <c r="B12" s="47" t="s">
        <v>139</v>
      </c>
      <c r="C12" s="54">
        <v>2</v>
      </c>
      <c r="D12" s="55">
        <v>3</v>
      </c>
      <c r="E12" s="154">
        <f t="shared" si="1"/>
        <v>5</v>
      </c>
      <c r="F12" s="56">
        <v>3</v>
      </c>
      <c r="G12" s="85">
        <f aca="true" t="shared" si="2" ref="G12:G17">SUM(E12+F12)</f>
        <v>8</v>
      </c>
      <c r="H12" s="57"/>
      <c r="I12" s="95" t="s">
        <v>24</v>
      </c>
      <c r="J12" s="98" t="s">
        <v>208</v>
      </c>
      <c r="K12" s="95" t="s">
        <v>57</v>
      </c>
      <c r="L12" s="98" t="s">
        <v>260</v>
      </c>
    </row>
    <row r="13" spans="1:12" ht="15.75" customHeight="1">
      <c r="A13"/>
      <c r="B13" s="47" t="s">
        <v>181</v>
      </c>
      <c r="C13" s="54">
        <v>3</v>
      </c>
      <c r="D13" s="55">
        <v>1</v>
      </c>
      <c r="E13" s="154">
        <f t="shared" si="1"/>
        <v>4</v>
      </c>
      <c r="F13" s="56">
        <v>2</v>
      </c>
      <c r="G13" s="85">
        <f t="shared" si="2"/>
        <v>6</v>
      </c>
      <c r="H13" s="57"/>
      <c r="I13" s="95" t="s">
        <v>9</v>
      </c>
      <c r="J13" s="98" t="s">
        <v>226</v>
      </c>
      <c r="K13" s="95" t="s">
        <v>191</v>
      </c>
      <c r="L13" s="98" t="s">
        <v>281</v>
      </c>
    </row>
    <row r="14" spans="1:12" ht="15.75" customHeight="1">
      <c r="A14"/>
      <c r="B14" s="47" t="s">
        <v>133</v>
      </c>
      <c r="C14" s="54">
        <v>11</v>
      </c>
      <c r="D14" s="55">
        <v>5</v>
      </c>
      <c r="E14" s="154">
        <f t="shared" si="1"/>
        <v>16</v>
      </c>
      <c r="F14" s="56">
        <v>2</v>
      </c>
      <c r="G14" s="85">
        <f t="shared" si="2"/>
        <v>18</v>
      </c>
      <c r="H14" s="57"/>
      <c r="I14" s="95" t="s">
        <v>29</v>
      </c>
      <c r="J14" s="98" t="s">
        <v>12</v>
      </c>
      <c r="K14" s="95" t="s">
        <v>58</v>
      </c>
      <c r="L14" s="98" t="s">
        <v>280</v>
      </c>
    </row>
    <row r="15" spans="1:12" ht="15.75" customHeight="1">
      <c r="A15"/>
      <c r="B15" s="47" t="s">
        <v>121</v>
      </c>
      <c r="C15" s="54">
        <v>2</v>
      </c>
      <c r="D15" s="55">
        <v>2</v>
      </c>
      <c r="E15" s="154">
        <f t="shared" si="1"/>
        <v>4</v>
      </c>
      <c r="F15" s="56">
        <v>2</v>
      </c>
      <c r="G15" s="85">
        <f t="shared" si="2"/>
        <v>6</v>
      </c>
      <c r="H15" s="57"/>
      <c r="I15" s="95" t="s">
        <v>10</v>
      </c>
      <c r="J15" s="98" t="s">
        <v>83</v>
      </c>
      <c r="K15" s="95" t="s">
        <v>112</v>
      </c>
      <c r="L15" s="98" t="s">
        <v>258</v>
      </c>
    </row>
    <row r="16" spans="1:12" ht="34.5" customHeight="1">
      <c r="A16"/>
      <c r="B16" s="47" t="s">
        <v>132</v>
      </c>
      <c r="C16" s="54">
        <v>4</v>
      </c>
      <c r="D16" s="55"/>
      <c r="E16" s="154">
        <f t="shared" si="1"/>
        <v>4</v>
      </c>
      <c r="F16" s="56">
        <v>4</v>
      </c>
      <c r="G16" s="85">
        <f t="shared" si="2"/>
        <v>8</v>
      </c>
      <c r="H16" s="57"/>
      <c r="I16" s="95" t="s">
        <v>203</v>
      </c>
      <c r="J16" s="98" t="s">
        <v>220</v>
      </c>
      <c r="K16" s="95" t="s">
        <v>193</v>
      </c>
      <c r="L16" s="98" t="s">
        <v>257</v>
      </c>
    </row>
    <row r="17" spans="1:12" ht="15.75" customHeight="1">
      <c r="A17"/>
      <c r="B17" s="47" t="s">
        <v>138</v>
      </c>
      <c r="C17" s="54">
        <v>2</v>
      </c>
      <c r="D17" s="55">
        <v>2</v>
      </c>
      <c r="E17" s="154">
        <f t="shared" si="1"/>
        <v>4</v>
      </c>
      <c r="F17" s="56">
        <v>0</v>
      </c>
      <c r="G17" s="85">
        <f t="shared" si="2"/>
        <v>4</v>
      </c>
      <c r="H17" s="57"/>
      <c r="I17" s="95"/>
      <c r="J17" s="98" t="s">
        <v>41</v>
      </c>
      <c r="K17" s="95"/>
      <c r="L17" s="98" t="s">
        <v>118</v>
      </c>
    </row>
    <row r="18" spans="1:12" ht="16.5" customHeight="1" thickBot="1">
      <c r="A18"/>
      <c r="B18" s="47" t="s">
        <v>182</v>
      </c>
      <c r="C18" s="54">
        <v>1</v>
      </c>
      <c r="D18" s="55"/>
      <c r="E18" s="154">
        <f t="shared" si="1"/>
        <v>1</v>
      </c>
      <c r="F18" s="56">
        <v>0</v>
      </c>
      <c r="G18" s="85">
        <f aca="true" t="shared" si="3" ref="G18:G23">SUM(E18+F18)</f>
        <v>1</v>
      </c>
      <c r="H18" s="57">
        <v>1</v>
      </c>
      <c r="I18" s="95"/>
      <c r="J18" s="98" t="s">
        <v>219</v>
      </c>
      <c r="K18" s="95"/>
      <c r="L18" s="98" t="s">
        <v>279</v>
      </c>
    </row>
    <row r="19" spans="1:12" ht="18.75" customHeight="1" thickBot="1">
      <c r="A19"/>
      <c r="B19" s="47" t="s">
        <v>171</v>
      </c>
      <c r="C19" s="54">
        <v>1</v>
      </c>
      <c r="D19" s="55">
        <v>1</v>
      </c>
      <c r="E19" s="154">
        <f t="shared" si="1"/>
        <v>2</v>
      </c>
      <c r="F19" s="56">
        <v>1</v>
      </c>
      <c r="G19" s="85">
        <f t="shared" si="3"/>
        <v>3</v>
      </c>
      <c r="H19" s="57"/>
      <c r="I19" s="95" t="s">
        <v>285</v>
      </c>
      <c r="J19" s="96" t="s">
        <v>8</v>
      </c>
      <c r="K19" s="95" t="s">
        <v>60</v>
      </c>
      <c r="L19" s="96" t="s">
        <v>240</v>
      </c>
    </row>
    <row r="20" spans="1:12" ht="18.75" customHeight="1" thickBot="1">
      <c r="A20"/>
      <c r="B20" s="72" t="s">
        <v>185</v>
      </c>
      <c r="C20" s="54"/>
      <c r="D20" s="55"/>
      <c r="E20" s="154">
        <f t="shared" si="1"/>
        <v>0</v>
      </c>
      <c r="F20" s="56">
        <v>0</v>
      </c>
      <c r="G20" s="85">
        <f t="shared" si="3"/>
        <v>0</v>
      </c>
      <c r="H20" s="57"/>
      <c r="I20" s="95"/>
      <c r="J20" s="98"/>
      <c r="K20" s="95"/>
      <c r="L20" s="98"/>
    </row>
    <row r="21" spans="1:12" ht="16.5" customHeight="1" thickBot="1">
      <c r="A21"/>
      <c r="B21" s="47" t="s">
        <v>0</v>
      </c>
      <c r="C21" s="54"/>
      <c r="D21" s="55"/>
      <c r="E21" s="154">
        <f t="shared" si="1"/>
        <v>0</v>
      </c>
      <c r="F21" s="56">
        <v>1</v>
      </c>
      <c r="G21" s="85">
        <f t="shared" si="3"/>
        <v>1</v>
      </c>
      <c r="H21" s="57"/>
      <c r="I21" s="95" t="s">
        <v>249</v>
      </c>
      <c r="J21" s="175"/>
      <c r="K21" s="92" t="s">
        <v>67</v>
      </c>
      <c r="L21" s="175"/>
    </row>
    <row r="22" spans="1:12" ht="18.75" customHeight="1" thickBot="1">
      <c r="A22"/>
      <c r="B22" s="58" t="s">
        <v>134</v>
      </c>
      <c r="C22" s="54"/>
      <c r="D22" s="55"/>
      <c r="E22" s="154">
        <f t="shared" si="1"/>
        <v>0</v>
      </c>
      <c r="F22" s="56">
        <v>7</v>
      </c>
      <c r="G22" s="85">
        <f t="shared" si="3"/>
        <v>7</v>
      </c>
      <c r="H22" s="57"/>
      <c r="I22" s="96" t="s">
        <v>215</v>
      </c>
      <c r="J22" s="175"/>
      <c r="K22" s="95" t="s">
        <v>66</v>
      </c>
      <c r="L22" s="175"/>
    </row>
    <row r="23" spans="1:12" ht="16.5" thickBot="1">
      <c r="A23"/>
      <c r="B23" s="47" t="s">
        <v>180</v>
      </c>
      <c r="C23" s="59"/>
      <c r="D23" s="60"/>
      <c r="E23" s="156">
        <f t="shared" si="1"/>
        <v>0</v>
      </c>
      <c r="F23" s="61">
        <v>0</v>
      </c>
      <c r="G23" s="86">
        <f t="shared" si="3"/>
        <v>0</v>
      </c>
      <c r="H23" s="62"/>
      <c r="I23" s="92" t="s">
        <v>26</v>
      </c>
      <c r="J23" s="105"/>
      <c r="K23" s="96" t="s">
        <v>51</v>
      </c>
      <c r="L23" s="98"/>
    </row>
    <row r="24" spans="1:12" ht="16.5" thickBot="1">
      <c r="A24"/>
      <c r="B24" s="106"/>
      <c r="C24" s="73"/>
      <c r="D24" s="73"/>
      <c r="E24" s="74">
        <f>SUM(E4:E23)</f>
        <v>97</v>
      </c>
      <c r="F24" s="75">
        <f>SUM(F4:F23)</f>
        <v>24</v>
      </c>
      <c r="G24" s="76">
        <f>SUM(G4:G23)</f>
        <v>121</v>
      </c>
      <c r="H24" s="103">
        <f>SUM(H20:H23)</f>
        <v>0</v>
      </c>
      <c r="I24" s="101"/>
      <c r="J24" s="102"/>
      <c r="K24" s="102"/>
      <c r="L24" s="101"/>
    </row>
    <row r="25" spans="1:12" ht="13.5" thickBot="1">
      <c r="A25"/>
      <c r="H25" s="12"/>
      <c r="I25" s="5"/>
      <c r="J25" s="13"/>
      <c r="K25" s="13"/>
      <c r="L25" s="5"/>
    </row>
    <row r="26" spans="1:7" ht="13.5" thickBot="1">
      <c r="A26"/>
      <c r="F26" s="3"/>
      <c r="G26" s="9" t="s">
        <v>79</v>
      </c>
    </row>
    <row r="27" spans="1:7" ht="13.5" thickBot="1">
      <c r="A27"/>
      <c r="F27" s="7"/>
      <c r="G27" s="9" t="s">
        <v>80</v>
      </c>
    </row>
    <row r="28" spans="1:12" ht="12.75">
      <c r="A28"/>
      <c r="B28"/>
      <c r="C28"/>
      <c r="D28"/>
      <c r="E28"/>
      <c r="F28"/>
      <c r="G28"/>
      <c r="H28"/>
      <c r="I28"/>
      <c r="J28"/>
      <c r="K28"/>
      <c r="L28"/>
    </row>
  </sheetData>
  <sheetProtection/>
  <mergeCells count="2">
    <mergeCell ref="B2:H2"/>
    <mergeCell ref="I2:J2"/>
  </mergeCells>
  <printOptions/>
  <pageMargins left="0.75" right="0.75" top="0.5" bottom="0.25" header="0.5" footer="0.36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33"/>
  </sheetPr>
  <dimension ref="A1:L2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24.140625" style="9" customWidth="1"/>
    <col min="2" max="3" width="8.140625" style="9" customWidth="1"/>
    <col min="4" max="4" width="9.8515625" style="9" customWidth="1"/>
    <col min="5" max="5" width="11.7109375" style="9" customWidth="1"/>
    <col min="6" max="6" width="11.140625" style="9" customWidth="1"/>
    <col min="7" max="7" width="11.7109375" style="9" customWidth="1"/>
    <col min="8" max="8" width="11.57421875" style="9" customWidth="1"/>
    <col min="9" max="10" width="11.00390625" style="9" customWidth="1"/>
    <col min="11" max="11" width="10.00390625" style="9" customWidth="1"/>
    <col min="12" max="12" width="8.00390625" style="9" customWidth="1"/>
    <col min="13" max="16384" width="9.140625" style="9" customWidth="1"/>
  </cols>
  <sheetData>
    <row r="1" ht="22.5" customHeight="1" thickBot="1">
      <c r="A1" s="1" t="s">
        <v>100</v>
      </c>
    </row>
    <row r="2" spans="1:11" ht="21.75" customHeight="1" thickBot="1">
      <c r="A2" s="161" t="s">
        <v>94</v>
      </c>
      <c r="B2" s="162"/>
      <c r="C2" s="162"/>
      <c r="D2" s="162"/>
      <c r="E2" s="162"/>
      <c r="F2" s="162"/>
      <c r="G2" s="163"/>
      <c r="H2" s="166" t="s">
        <v>47</v>
      </c>
      <c r="I2" s="167"/>
      <c r="J2" s="166" t="s">
        <v>48</v>
      </c>
      <c r="K2" s="167"/>
    </row>
    <row r="3" spans="1:11" ht="62.25" customHeight="1" thickBot="1">
      <c r="A3" s="70" t="s">
        <v>1</v>
      </c>
      <c r="B3" s="70" t="s">
        <v>2</v>
      </c>
      <c r="C3" s="43" t="s">
        <v>37</v>
      </c>
      <c r="D3" s="44" t="s">
        <v>5</v>
      </c>
      <c r="E3" s="45" t="s">
        <v>189</v>
      </c>
      <c r="F3" s="43" t="s">
        <v>228</v>
      </c>
      <c r="G3" s="43" t="s">
        <v>198</v>
      </c>
      <c r="H3" s="46" t="s">
        <v>50</v>
      </c>
      <c r="I3" s="108" t="s">
        <v>32</v>
      </c>
      <c r="J3" s="46" t="s">
        <v>50</v>
      </c>
      <c r="K3" s="93" t="s">
        <v>111</v>
      </c>
    </row>
    <row r="4" spans="1:11" ht="34.5" customHeight="1" thickBot="1">
      <c r="A4" s="109" t="s">
        <v>175</v>
      </c>
      <c r="B4" s="48"/>
      <c r="C4" s="49"/>
      <c r="D4" s="50">
        <f>SUM(B4:C4)</f>
        <v>0</v>
      </c>
      <c r="E4" s="51">
        <v>4</v>
      </c>
      <c r="F4" s="49">
        <f>SUM(D4:E4)</f>
        <v>4</v>
      </c>
      <c r="G4" s="52"/>
      <c r="H4" s="121" t="s">
        <v>229</v>
      </c>
      <c r="I4" s="97"/>
      <c r="J4" s="122" t="s">
        <v>195</v>
      </c>
      <c r="K4" s="110"/>
    </row>
    <row r="5" spans="1:11" ht="15" customHeight="1">
      <c r="A5" s="111" t="s">
        <v>142</v>
      </c>
      <c r="B5" s="54"/>
      <c r="C5" s="55"/>
      <c r="D5" s="71">
        <f aca="true" t="shared" si="0" ref="D5:D18">SUM(B5:C5)</f>
        <v>0</v>
      </c>
      <c r="E5" s="56">
        <v>5</v>
      </c>
      <c r="F5" s="55">
        <f aca="true" t="shared" si="1" ref="F5:F18">SUM(D5:E5)</f>
        <v>5</v>
      </c>
      <c r="G5" s="57"/>
      <c r="H5" s="120" t="s">
        <v>231</v>
      </c>
      <c r="I5" s="97"/>
      <c r="J5" s="104" t="s">
        <v>244</v>
      </c>
      <c r="K5" s="97"/>
    </row>
    <row r="6" spans="1:11" ht="15" customHeight="1">
      <c r="A6" s="58" t="s">
        <v>143</v>
      </c>
      <c r="B6" s="54"/>
      <c r="C6" s="55"/>
      <c r="D6" s="71">
        <f t="shared" si="0"/>
        <v>0</v>
      </c>
      <c r="E6" s="56">
        <v>5</v>
      </c>
      <c r="F6" s="55">
        <f t="shared" si="1"/>
        <v>5</v>
      </c>
      <c r="G6" s="57"/>
      <c r="H6" s="99" t="s">
        <v>28</v>
      </c>
      <c r="I6" s="97"/>
      <c r="J6" s="104" t="s">
        <v>218</v>
      </c>
      <c r="K6" s="97"/>
    </row>
    <row r="7" spans="1:11" ht="28.5" customHeight="1" thickBot="1">
      <c r="A7" s="112" t="s">
        <v>144</v>
      </c>
      <c r="B7" s="54"/>
      <c r="C7" s="55"/>
      <c r="D7" s="71">
        <f t="shared" si="0"/>
        <v>0</v>
      </c>
      <c r="E7" s="56">
        <v>3</v>
      </c>
      <c r="F7" s="55">
        <f t="shared" si="1"/>
        <v>3</v>
      </c>
      <c r="G7" s="57"/>
      <c r="H7" s="99" t="s">
        <v>230</v>
      </c>
      <c r="I7" s="97"/>
      <c r="J7" s="104" t="s">
        <v>243</v>
      </c>
      <c r="K7" s="97"/>
    </row>
    <row r="8" spans="1:11" ht="29.25" customHeight="1" thickBot="1">
      <c r="A8" s="58" t="s">
        <v>126</v>
      </c>
      <c r="B8" s="54">
        <v>1</v>
      </c>
      <c r="C8" s="55"/>
      <c r="D8" s="71">
        <f t="shared" si="0"/>
        <v>1</v>
      </c>
      <c r="E8" s="56">
        <v>1</v>
      </c>
      <c r="F8" s="55">
        <f t="shared" si="1"/>
        <v>2</v>
      </c>
      <c r="G8" s="57"/>
      <c r="H8" s="99" t="s">
        <v>232</v>
      </c>
      <c r="I8" s="117" t="s">
        <v>13</v>
      </c>
      <c r="J8" s="104" t="s">
        <v>74</v>
      </c>
      <c r="K8" s="92" t="s">
        <v>113</v>
      </c>
    </row>
    <row r="9" spans="1:11" ht="16.5" customHeight="1">
      <c r="A9" s="58" t="s">
        <v>145</v>
      </c>
      <c r="B9" s="54"/>
      <c r="C9" s="55"/>
      <c r="D9" s="71">
        <f t="shared" si="0"/>
        <v>0</v>
      </c>
      <c r="E9" s="56">
        <v>8</v>
      </c>
      <c r="F9" s="55">
        <f t="shared" si="1"/>
        <v>8</v>
      </c>
      <c r="G9" s="57"/>
      <c r="H9" s="99" t="s">
        <v>217</v>
      </c>
      <c r="I9" s="97"/>
      <c r="J9" s="104" t="s">
        <v>65</v>
      </c>
      <c r="K9" s="97" t="s">
        <v>240</v>
      </c>
    </row>
    <row r="10" spans="1:11" ht="15" customHeight="1">
      <c r="A10" s="58" t="s">
        <v>146</v>
      </c>
      <c r="B10" s="54">
        <v>2</v>
      </c>
      <c r="C10" s="55">
        <v>1</v>
      </c>
      <c r="D10" s="71">
        <f t="shared" si="0"/>
        <v>3</v>
      </c>
      <c r="E10" s="56">
        <v>2</v>
      </c>
      <c r="F10" s="55">
        <f t="shared" si="1"/>
        <v>5</v>
      </c>
      <c r="G10" s="57"/>
      <c r="H10" s="99" t="s">
        <v>216</v>
      </c>
      <c r="I10" s="97" t="s">
        <v>223</v>
      </c>
      <c r="J10" s="104" t="s">
        <v>242</v>
      </c>
      <c r="K10" s="97" t="s">
        <v>190</v>
      </c>
    </row>
    <row r="11" spans="1:11" ht="13.5" customHeight="1">
      <c r="A11" s="58" t="s">
        <v>147</v>
      </c>
      <c r="B11" s="54">
        <v>6</v>
      </c>
      <c r="C11" s="55">
        <v>1</v>
      </c>
      <c r="D11" s="71">
        <f t="shared" si="0"/>
        <v>7</v>
      </c>
      <c r="E11" s="56">
        <v>5</v>
      </c>
      <c r="F11" s="55">
        <f t="shared" si="1"/>
        <v>12</v>
      </c>
      <c r="G11" s="57"/>
      <c r="H11" s="99" t="s">
        <v>29</v>
      </c>
      <c r="I11" s="97" t="s">
        <v>234</v>
      </c>
      <c r="J11" s="104" t="s">
        <v>64</v>
      </c>
      <c r="K11" s="97" t="s">
        <v>239</v>
      </c>
    </row>
    <row r="12" spans="1:11" ht="15.75" customHeight="1">
      <c r="A12" s="58" t="s">
        <v>148</v>
      </c>
      <c r="B12" s="54">
        <v>1</v>
      </c>
      <c r="C12" s="55"/>
      <c r="D12" s="71">
        <f t="shared" si="0"/>
        <v>1</v>
      </c>
      <c r="E12" s="56">
        <v>2</v>
      </c>
      <c r="F12" s="55">
        <f t="shared" si="1"/>
        <v>3</v>
      </c>
      <c r="G12" s="57"/>
      <c r="H12" s="99" t="s">
        <v>199</v>
      </c>
      <c r="I12" s="97" t="s">
        <v>33</v>
      </c>
      <c r="J12" s="104" t="s">
        <v>63</v>
      </c>
      <c r="K12" s="97" t="s">
        <v>72</v>
      </c>
    </row>
    <row r="13" spans="1:11" ht="15.75" customHeight="1">
      <c r="A13" s="58" t="s">
        <v>174</v>
      </c>
      <c r="B13" s="54">
        <v>4</v>
      </c>
      <c r="C13" s="55">
        <v>5</v>
      </c>
      <c r="D13" s="71">
        <f t="shared" si="0"/>
        <v>9</v>
      </c>
      <c r="E13" s="56">
        <v>0</v>
      </c>
      <c r="F13" s="55">
        <f t="shared" si="1"/>
        <v>9</v>
      </c>
      <c r="G13" s="57"/>
      <c r="H13" s="99"/>
      <c r="I13" s="97" t="s">
        <v>235</v>
      </c>
      <c r="J13" s="104" t="s">
        <v>56</v>
      </c>
      <c r="K13" s="97" t="s">
        <v>70</v>
      </c>
    </row>
    <row r="14" spans="1:11" ht="15.75" customHeight="1">
      <c r="A14" s="58" t="s">
        <v>20</v>
      </c>
      <c r="B14" s="54">
        <v>4</v>
      </c>
      <c r="C14" s="55">
        <v>2</v>
      </c>
      <c r="D14" s="71">
        <f t="shared" si="0"/>
        <v>6</v>
      </c>
      <c r="E14" s="56">
        <v>3</v>
      </c>
      <c r="F14" s="55">
        <f t="shared" si="1"/>
        <v>9</v>
      </c>
      <c r="G14" s="57"/>
      <c r="H14" s="99" t="s">
        <v>16</v>
      </c>
      <c r="I14" s="97" t="s">
        <v>85</v>
      </c>
      <c r="J14" s="104" t="s">
        <v>46</v>
      </c>
      <c r="K14" s="97" t="s">
        <v>86</v>
      </c>
    </row>
    <row r="15" spans="1:11" ht="18" customHeight="1">
      <c r="A15" s="58" t="s">
        <v>27</v>
      </c>
      <c r="B15" s="54">
        <v>2</v>
      </c>
      <c r="C15" s="55">
        <v>4</v>
      </c>
      <c r="D15" s="71">
        <f t="shared" si="0"/>
        <v>6</v>
      </c>
      <c r="E15" s="56">
        <v>4</v>
      </c>
      <c r="F15" s="55">
        <f t="shared" si="1"/>
        <v>10</v>
      </c>
      <c r="G15" s="57"/>
      <c r="H15" s="99" t="s">
        <v>233</v>
      </c>
      <c r="I15" s="97" t="s">
        <v>45</v>
      </c>
      <c r="J15" s="104" t="s">
        <v>54</v>
      </c>
      <c r="K15" s="97" t="s">
        <v>238</v>
      </c>
    </row>
    <row r="16" spans="1:11" ht="15.75" customHeight="1">
      <c r="A16" s="58" t="s">
        <v>15</v>
      </c>
      <c r="B16" s="54">
        <v>9</v>
      </c>
      <c r="C16" s="55">
        <v>4</v>
      </c>
      <c r="D16" s="71">
        <f t="shared" si="0"/>
        <v>13</v>
      </c>
      <c r="E16" s="56">
        <v>0</v>
      </c>
      <c r="F16" s="55">
        <f t="shared" si="1"/>
        <v>13</v>
      </c>
      <c r="G16" s="57"/>
      <c r="H16" s="99" t="s">
        <v>21</v>
      </c>
      <c r="I16" s="97" t="s">
        <v>236</v>
      </c>
      <c r="J16" s="104" t="s">
        <v>53</v>
      </c>
      <c r="K16" s="97" t="s">
        <v>75</v>
      </c>
    </row>
    <row r="17" spans="1:12" ht="13.5" customHeight="1">
      <c r="A17" s="58" t="s">
        <v>159</v>
      </c>
      <c r="B17" s="54"/>
      <c r="C17" s="55"/>
      <c r="D17" s="71">
        <f t="shared" si="0"/>
        <v>0</v>
      </c>
      <c r="E17" s="56">
        <v>0</v>
      </c>
      <c r="F17" s="55">
        <f t="shared" si="1"/>
        <v>0</v>
      </c>
      <c r="G17" s="57"/>
      <c r="H17" s="99"/>
      <c r="I17" s="97"/>
      <c r="J17" s="104"/>
      <c r="K17" s="97"/>
      <c r="L17" s="1"/>
    </row>
    <row r="18" spans="1:11" ht="15" customHeight="1" thickBot="1">
      <c r="A18" s="113" t="s">
        <v>149</v>
      </c>
      <c r="B18" s="59">
        <v>15</v>
      </c>
      <c r="C18" s="60">
        <v>14</v>
      </c>
      <c r="D18" s="77">
        <f t="shared" si="0"/>
        <v>29</v>
      </c>
      <c r="E18" s="61">
        <v>0</v>
      </c>
      <c r="F18" s="60">
        <f t="shared" si="1"/>
        <v>29</v>
      </c>
      <c r="G18" s="62"/>
      <c r="H18" s="99" t="s">
        <v>26</v>
      </c>
      <c r="I18" s="118" t="s">
        <v>35</v>
      </c>
      <c r="J18" s="104" t="s">
        <v>241</v>
      </c>
      <c r="K18" s="118" t="s">
        <v>237</v>
      </c>
    </row>
    <row r="19" spans="1:12" ht="32.25" customHeight="1" thickBot="1">
      <c r="A19" s="63" t="s">
        <v>150</v>
      </c>
      <c r="B19" s="114">
        <f>SUM(B4:B18)</f>
        <v>44</v>
      </c>
      <c r="C19" s="115">
        <f>SUM(C4:C18)</f>
        <v>31</v>
      </c>
      <c r="D19" s="74">
        <f>SUM(D4:D18)</f>
        <v>75</v>
      </c>
      <c r="E19" s="116">
        <f>SUM(E4:E18)</f>
        <v>42</v>
      </c>
      <c r="F19" s="103">
        <f>SUM(D19:E19)</f>
        <v>117</v>
      </c>
      <c r="G19" s="103">
        <f>SUM(G8:G18)</f>
        <v>0</v>
      </c>
      <c r="H19" s="92" t="s">
        <v>23</v>
      </c>
      <c r="I19" s="92" t="s">
        <v>36</v>
      </c>
      <c r="J19" s="96" t="s">
        <v>51</v>
      </c>
      <c r="K19" s="119" t="s">
        <v>68</v>
      </c>
      <c r="L19" s="1"/>
    </row>
    <row r="20" spans="8:10" ht="13.5" thickBot="1">
      <c r="H20" s="2"/>
      <c r="I20" s="2"/>
      <c r="J20" s="6"/>
    </row>
    <row r="21" spans="5:10" ht="13.5" thickBot="1">
      <c r="E21" s="3"/>
      <c r="F21" s="9" t="s">
        <v>79</v>
      </c>
      <c r="J21" s="5"/>
    </row>
    <row r="22" spans="5:6" ht="13.5" thickBot="1">
      <c r="E22" s="7"/>
      <c r="F22" s="9" t="s">
        <v>80</v>
      </c>
    </row>
  </sheetData>
  <sheetProtection/>
  <mergeCells count="3">
    <mergeCell ref="A2:G2"/>
    <mergeCell ref="H2:I2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L32"/>
  <sheetViews>
    <sheetView zoomScale="110" zoomScaleNormal="110" zoomScalePageLayoutView="0" workbookViewId="0" topLeftCell="A1">
      <selection activeCell="N19" sqref="N19"/>
    </sheetView>
  </sheetViews>
  <sheetFormatPr defaultColWidth="9.140625" defaultRowHeight="12.75"/>
  <cols>
    <col min="1" max="1" width="26.8515625" style="9" customWidth="1"/>
    <col min="2" max="2" width="6.421875" style="9" customWidth="1"/>
    <col min="3" max="3" width="6.28125" style="9" customWidth="1"/>
    <col min="4" max="4" width="8.8515625" style="9" customWidth="1"/>
    <col min="5" max="5" width="10.7109375" style="9" customWidth="1"/>
    <col min="6" max="6" width="12.00390625" style="9" customWidth="1"/>
    <col min="7" max="7" width="9.28125" style="9" customWidth="1"/>
    <col min="8" max="8" width="8.421875" style="9" customWidth="1"/>
    <col min="9" max="9" width="9.140625" style="9" customWidth="1"/>
    <col min="10" max="10" width="8.57421875" style="9" customWidth="1"/>
    <col min="11" max="11" width="9.57421875" style="9" customWidth="1"/>
    <col min="12" max="16384" width="9.140625" style="9" customWidth="1"/>
  </cols>
  <sheetData>
    <row r="1" ht="19.5" customHeight="1" thickBot="1">
      <c r="A1" s="1" t="s">
        <v>101</v>
      </c>
    </row>
    <row r="2" spans="1:11" ht="24" customHeight="1" thickBot="1">
      <c r="A2" s="161" t="s">
        <v>95</v>
      </c>
      <c r="B2" s="162"/>
      <c r="C2" s="162"/>
      <c r="D2" s="162"/>
      <c r="E2" s="162"/>
      <c r="F2" s="162"/>
      <c r="G2" s="163"/>
      <c r="H2" s="160" t="s">
        <v>47</v>
      </c>
      <c r="I2" s="160"/>
      <c r="J2" s="164" t="s">
        <v>48</v>
      </c>
      <c r="K2" s="165"/>
    </row>
    <row r="3" spans="1:11" ht="45" customHeight="1" thickBot="1">
      <c r="A3" s="16" t="s">
        <v>1</v>
      </c>
      <c r="B3" s="16" t="s">
        <v>2</v>
      </c>
      <c r="C3" s="15" t="s">
        <v>37</v>
      </c>
      <c r="D3" s="17" t="s">
        <v>5</v>
      </c>
      <c r="E3" s="14" t="s">
        <v>3</v>
      </c>
      <c r="F3" s="15" t="s">
        <v>91</v>
      </c>
      <c r="G3" s="15" t="s">
        <v>38</v>
      </c>
      <c r="H3" s="8" t="s">
        <v>44</v>
      </c>
      <c r="I3" s="19" t="s">
        <v>43</v>
      </c>
      <c r="J3" s="21" t="s">
        <v>44</v>
      </c>
      <c r="K3" s="19" t="s">
        <v>43</v>
      </c>
    </row>
    <row r="4" spans="1:12" ht="19.5" customHeight="1" thickBot="1">
      <c r="A4" s="140"/>
      <c r="B4" s="27"/>
      <c r="C4" s="28"/>
      <c r="D4" s="29">
        <f>SUM(B4:C4)</f>
        <v>0</v>
      </c>
      <c r="E4" s="40">
        <v>0</v>
      </c>
      <c r="F4" s="28">
        <f>SUM(D4:E4)</f>
        <v>0</v>
      </c>
      <c r="G4" s="41"/>
      <c r="H4" s="129"/>
      <c r="I4" s="124" t="s">
        <v>34</v>
      </c>
      <c r="J4" s="125"/>
      <c r="K4" s="126" t="s">
        <v>86</v>
      </c>
      <c r="L4" s="1"/>
    </row>
    <row r="5" spans="1:12" ht="28.5" customHeight="1" thickBot="1">
      <c r="A5" s="141" t="s">
        <v>151</v>
      </c>
      <c r="B5" s="142">
        <v>2</v>
      </c>
      <c r="C5" s="143"/>
      <c r="D5" s="144">
        <f>SUM(B5:C5)</f>
        <v>2</v>
      </c>
      <c r="E5" s="145">
        <v>0</v>
      </c>
      <c r="F5" s="143">
        <f>SUM(D5:E5)</f>
        <v>2</v>
      </c>
      <c r="G5" s="146"/>
      <c r="H5" s="131" t="s">
        <v>120</v>
      </c>
      <c r="I5" s="127" t="s">
        <v>235</v>
      </c>
      <c r="J5" s="147" t="s">
        <v>266</v>
      </c>
      <c r="K5" s="127" t="s">
        <v>108</v>
      </c>
      <c r="L5" s="1"/>
    </row>
    <row r="6" spans="1:11" ht="27.75" customHeight="1">
      <c r="A6" s="23" t="s">
        <v>152</v>
      </c>
      <c r="B6" s="30">
        <v>2</v>
      </c>
      <c r="C6" s="31"/>
      <c r="D6" s="32">
        <f aca="true" t="shared" si="0" ref="D6:D25">SUM(B6:C6)</f>
        <v>2</v>
      </c>
      <c r="E6" s="33">
        <v>0</v>
      </c>
      <c r="F6" s="31">
        <f aca="true" t="shared" si="1" ref="F6:F28">SUM(D6:E6)</f>
        <v>2</v>
      </c>
      <c r="G6" s="34"/>
      <c r="H6" s="128" t="s">
        <v>248</v>
      </c>
      <c r="I6" s="127" t="s">
        <v>252</v>
      </c>
      <c r="J6" s="129" t="s">
        <v>196</v>
      </c>
      <c r="K6" s="127" t="s">
        <v>69</v>
      </c>
    </row>
    <row r="7" spans="1:11" ht="27.75" customHeight="1">
      <c r="A7" s="23" t="s">
        <v>172</v>
      </c>
      <c r="B7" s="30">
        <v>1</v>
      </c>
      <c r="C7" s="31"/>
      <c r="D7" s="32">
        <f>SUM(B7:C7)</f>
        <v>1</v>
      </c>
      <c r="E7" s="33">
        <v>2</v>
      </c>
      <c r="F7" s="31">
        <f>SUM(D7:E7)</f>
        <v>3</v>
      </c>
      <c r="G7" s="34">
        <v>1</v>
      </c>
      <c r="H7" s="128" t="s">
        <v>249</v>
      </c>
      <c r="I7" s="127" t="s">
        <v>33</v>
      </c>
      <c r="J7" s="129" t="s">
        <v>119</v>
      </c>
      <c r="K7" s="127" t="s">
        <v>254</v>
      </c>
    </row>
    <row r="8" spans="1:11" ht="18.75" customHeight="1">
      <c r="A8" s="23" t="s">
        <v>153</v>
      </c>
      <c r="B8" s="30">
        <v>1</v>
      </c>
      <c r="C8" s="31">
        <v>1</v>
      </c>
      <c r="D8" s="32">
        <f t="shared" si="0"/>
        <v>2</v>
      </c>
      <c r="E8" s="33">
        <v>1</v>
      </c>
      <c r="F8" s="31">
        <f t="shared" si="1"/>
        <v>3</v>
      </c>
      <c r="G8" s="34"/>
      <c r="H8" s="128" t="s">
        <v>250</v>
      </c>
      <c r="I8" s="127" t="s">
        <v>222</v>
      </c>
      <c r="J8" s="129" t="s">
        <v>194</v>
      </c>
      <c r="K8" s="127" t="s">
        <v>255</v>
      </c>
    </row>
    <row r="9" spans="1:11" ht="17.25" customHeight="1">
      <c r="A9" s="23" t="s">
        <v>154</v>
      </c>
      <c r="B9" s="30">
        <v>2</v>
      </c>
      <c r="C9" s="31"/>
      <c r="D9" s="32">
        <f t="shared" si="0"/>
        <v>2</v>
      </c>
      <c r="E9" s="33">
        <v>2</v>
      </c>
      <c r="F9" s="31">
        <f t="shared" si="1"/>
        <v>4</v>
      </c>
      <c r="G9" s="34"/>
      <c r="H9" s="128" t="s">
        <v>203</v>
      </c>
      <c r="I9" s="127" t="s">
        <v>221</v>
      </c>
      <c r="J9" s="129" t="s">
        <v>265</v>
      </c>
      <c r="K9" s="127" t="s">
        <v>256</v>
      </c>
    </row>
    <row r="10" spans="1:11" ht="18.75" customHeight="1">
      <c r="A10" s="23" t="s">
        <v>245</v>
      </c>
      <c r="B10" s="30"/>
      <c r="C10" s="31">
        <v>1</v>
      </c>
      <c r="D10" s="32">
        <f t="shared" si="0"/>
        <v>1</v>
      </c>
      <c r="E10" s="33">
        <v>0</v>
      </c>
      <c r="F10" s="31">
        <f t="shared" si="1"/>
        <v>1</v>
      </c>
      <c r="G10" s="34"/>
      <c r="H10" s="128"/>
      <c r="I10" s="127" t="s">
        <v>84</v>
      </c>
      <c r="J10" s="129"/>
      <c r="K10" s="127" t="s">
        <v>257</v>
      </c>
    </row>
    <row r="11" spans="1:11" ht="17.25" customHeight="1">
      <c r="A11" s="23" t="s">
        <v>246</v>
      </c>
      <c r="B11" s="30">
        <v>2</v>
      </c>
      <c r="C11" s="31"/>
      <c r="D11" s="32">
        <f t="shared" si="0"/>
        <v>2</v>
      </c>
      <c r="E11" s="33">
        <v>0</v>
      </c>
      <c r="F11" s="31">
        <f t="shared" si="1"/>
        <v>2</v>
      </c>
      <c r="G11" s="34"/>
      <c r="H11" s="128"/>
      <c r="I11" s="127" t="s">
        <v>207</v>
      </c>
      <c r="J11" s="129"/>
      <c r="K11" s="127" t="s">
        <v>258</v>
      </c>
    </row>
    <row r="12" spans="1:11" ht="15.75" customHeight="1">
      <c r="A12" s="133" t="s">
        <v>104</v>
      </c>
      <c r="B12" s="134">
        <v>9</v>
      </c>
      <c r="C12" s="135">
        <v>3</v>
      </c>
      <c r="D12" s="136">
        <f t="shared" si="0"/>
        <v>12</v>
      </c>
      <c r="E12" s="137">
        <v>4</v>
      </c>
      <c r="F12" s="135">
        <f t="shared" si="1"/>
        <v>16</v>
      </c>
      <c r="G12" s="138">
        <v>1</v>
      </c>
      <c r="H12" s="128" t="s">
        <v>204</v>
      </c>
      <c r="I12" s="127" t="s">
        <v>251</v>
      </c>
      <c r="J12" s="129" t="s">
        <v>264</v>
      </c>
      <c r="K12" s="127" t="s">
        <v>259</v>
      </c>
    </row>
    <row r="13" spans="1:11" ht="15.75" customHeight="1">
      <c r="A13" s="139" t="s">
        <v>178</v>
      </c>
      <c r="B13" s="30"/>
      <c r="C13" s="31"/>
      <c r="D13" s="32">
        <f>SUM(B13:C13)</f>
        <v>0</v>
      </c>
      <c r="E13" s="33">
        <v>2</v>
      </c>
      <c r="F13" s="31">
        <f>SUM(D13:E13)</f>
        <v>2</v>
      </c>
      <c r="G13" s="34"/>
      <c r="H13" s="128" t="s">
        <v>247</v>
      </c>
      <c r="I13" s="127"/>
      <c r="J13" s="129" t="s">
        <v>64</v>
      </c>
      <c r="K13" s="127"/>
    </row>
    <row r="14" spans="1:11" ht="18" customHeight="1">
      <c r="A14" s="23" t="s">
        <v>128</v>
      </c>
      <c r="B14" s="30"/>
      <c r="C14" s="31"/>
      <c r="D14" s="32">
        <f t="shared" si="0"/>
        <v>0</v>
      </c>
      <c r="E14" s="33">
        <v>3</v>
      </c>
      <c r="F14" s="31">
        <f t="shared" si="1"/>
        <v>3</v>
      </c>
      <c r="G14" s="34"/>
      <c r="H14" s="128" t="s">
        <v>24</v>
      </c>
      <c r="I14" s="127"/>
      <c r="J14" s="129" t="s">
        <v>192</v>
      </c>
      <c r="K14" s="127"/>
    </row>
    <row r="15" spans="1:11" ht="16.5" customHeight="1">
      <c r="A15" s="23" t="s">
        <v>155</v>
      </c>
      <c r="B15" s="30"/>
      <c r="C15" s="31"/>
      <c r="D15" s="32">
        <f t="shared" si="0"/>
        <v>0</v>
      </c>
      <c r="E15" s="33">
        <v>1</v>
      </c>
      <c r="F15" s="31">
        <f t="shared" si="1"/>
        <v>1</v>
      </c>
      <c r="G15" s="34"/>
      <c r="H15" s="128" t="s">
        <v>200</v>
      </c>
      <c r="I15" s="127"/>
      <c r="J15" s="129" t="s">
        <v>63</v>
      </c>
      <c r="K15" s="127"/>
    </row>
    <row r="16" spans="1:11" ht="30" customHeight="1">
      <c r="A16" s="23" t="s">
        <v>187</v>
      </c>
      <c r="B16" s="30">
        <v>3</v>
      </c>
      <c r="C16" s="31"/>
      <c r="D16" s="32">
        <f t="shared" si="0"/>
        <v>3</v>
      </c>
      <c r="E16" s="33">
        <v>0</v>
      </c>
      <c r="F16" s="31">
        <f t="shared" si="1"/>
        <v>3</v>
      </c>
      <c r="G16" s="34"/>
      <c r="H16" s="128"/>
      <c r="I16" s="127" t="s">
        <v>83</v>
      </c>
      <c r="J16" s="129"/>
      <c r="K16" s="127" t="s">
        <v>260</v>
      </c>
    </row>
    <row r="17" spans="1:11" ht="18.75" customHeight="1">
      <c r="A17" s="23" t="s">
        <v>156</v>
      </c>
      <c r="B17" s="30"/>
      <c r="C17" s="31"/>
      <c r="D17" s="32">
        <f>SUM(B17:C17)</f>
        <v>0</v>
      </c>
      <c r="E17" s="33">
        <v>0</v>
      </c>
      <c r="F17" s="31">
        <f>SUM(D17:E17)</f>
        <v>0</v>
      </c>
      <c r="G17" s="34"/>
      <c r="H17" s="128"/>
      <c r="I17" s="127" t="s">
        <v>253</v>
      </c>
      <c r="J17" s="129"/>
      <c r="K17" s="127" t="s">
        <v>261</v>
      </c>
    </row>
    <row r="18" spans="1:11" ht="19.5" customHeight="1">
      <c r="A18" s="23" t="s">
        <v>127</v>
      </c>
      <c r="B18" s="30"/>
      <c r="C18" s="31"/>
      <c r="D18" s="32">
        <f>SUM(B18:C18)</f>
        <v>0</v>
      </c>
      <c r="E18" s="33">
        <v>1</v>
      </c>
      <c r="F18" s="31">
        <f>SUM(D18:E18)</f>
        <v>1</v>
      </c>
      <c r="G18" s="34"/>
      <c r="H18" s="128" t="s">
        <v>82</v>
      </c>
      <c r="I18" s="127"/>
      <c r="J18" s="129" t="s">
        <v>109</v>
      </c>
      <c r="K18" s="127"/>
    </row>
    <row r="19" spans="1:11" ht="16.5" customHeight="1">
      <c r="A19" s="23" t="s">
        <v>176</v>
      </c>
      <c r="B19" s="30"/>
      <c r="C19" s="31"/>
      <c r="D19" s="32">
        <f>SUM(B19:C19)</f>
        <v>0</v>
      </c>
      <c r="E19" s="33">
        <v>5</v>
      </c>
      <c r="F19" s="31">
        <f>SUM(D19:E19)</f>
        <v>5</v>
      </c>
      <c r="G19" s="34"/>
      <c r="H19" s="128" t="s">
        <v>39</v>
      </c>
      <c r="I19" s="127"/>
      <c r="J19" s="129" t="s">
        <v>77</v>
      </c>
      <c r="K19" s="127"/>
    </row>
    <row r="20" spans="1:11" ht="15.75" customHeight="1">
      <c r="A20" s="23" t="s">
        <v>177</v>
      </c>
      <c r="B20" s="30"/>
      <c r="C20" s="31"/>
      <c r="D20" s="32">
        <f>SUM(B20:C20)</f>
        <v>0</v>
      </c>
      <c r="E20" s="33">
        <v>1</v>
      </c>
      <c r="F20" s="31">
        <f>SUM(D20:E20)</f>
        <v>1</v>
      </c>
      <c r="G20" s="34"/>
      <c r="H20" s="128" t="s">
        <v>25</v>
      </c>
      <c r="I20" s="127"/>
      <c r="J20" s="129" t="s">
        <v>56</v>
      </c>
      <c r="K20" s="127"/>
    </row>
    <row r="21" spans="1:12" ht="19.5" customHeight="1">
      <c r="A21" s="23" t="s">
        <v>188</v>
      </c>
      <c r="B21" s="30">
        <v>1</v>
      </c>
      <c r="C21" s="31">
        <v>3</v>
      </c>
      <c r="D21" s="32">
        <f t="shared" si="0"/>
        <v>4</v>
      </c>
      <c r="E21" s="33">
        <v>0</v>
      </c>
      <c r="F21" s="31">
        <f t="shared" si="1"/>
        <v>4</v>
      </c>
      <c r="G21" s="34"/>
      <c r="H21" s="128"/>
      <c r="I21" s="127" t="s">
        <v>114</v>
      </c>
      <c r="J21" s="129"/>
      <c r="K21" s="127" t="s">
        <v>262</v>
      </c>
      <c r="L21" s="1"/>
    </row>
    <row r="22" spans="1:11" ht="28.5" customHeight="1">
      <c r="A22" s="23" t="s">
        <v>160</v>
      </c>
      <c r="B22" s="30">
        <v>2</v>
      </c>
      <c r="C22" s="31">
        <v>1</v>
      </c>
      <c r="D22" s="32">
        <f t="shared" si="0"/>
        <v>3</v>
      </c>
      <c r="E22" s="33">
        <v>0</v>
      </c>
      <c r="F22" s="31">
        <f t="shared" si="1"/>
        <v>3</v>
      </c>
      <c r="G22" s="34"/>
      <c r="H22" s="128"/>
      <c r="I22" s="127" t="s">
        <v>219</v>
      </c>
      <c r="J22" s="129"/>
      <c r="K22" s="127" t="s">
        <v>263</v>
      </c>
    </row>
    <row r="23" spans="1:11" ht="17.25" customHeight="1">
      <c r="A23" s="23" t="s">
        <v>42</v>
      </c>
      <c r="B23" s="30">
        <v>1</v>
      </c>
      <c r="C23" s="31"/>
      <c r="D23" s="32">
        <f t="shared" si="0"/>
        <v>1</v>
      </c>
      <c r="E23" s="33">
        <v>0</v>
      </c>
      <c r="F23" s="31">
        <f t="shared" si="1"/>
        <v>1</v>
      </c>
      <c r="G23" s="34"/>
      <c r="H23" s="128"/>
      <c r="I23" s="127" t="s">
        <v>23</v>
      </c>
      <c r="J23" s="129"/>
      <c r="K23" s="127" t="s">
        <v>78</v>
      </c>
    </row>
    <row r="24" spans="1:11" ht="16.5" customHeight="1">
      <c r="A24" s="23" t="s">
        <v>157</v>
      </c>
      <c r="B24" s="30">
        <v>3</v>
      </c>
      <c r="C24" s="31">
        <v>2</v>
      </c>
      <c r="D24" s="32">
        <f t="shared" si="0"/>
        <v>5</v>
      </c>
      <c r="E24" s="33">
        <v>0</v>
      </c>
      <c r="F24" s="31">
        <f t="shared" si="1"/>
        <v>5</v>
      </c>
      <c r="G24" s="34"/>
      <c r="H24" s="128"/>
      <c r="I24" s="127" t="s">
        <v>7</v>
      </c>
      <c r="J24" s="129"/>
      <c r="K24" s="127" t="s">
        <v>88</v>
      </c>
    </row>
    <row r="25" spans="1:11" ht="16.5" customHeight="1">
      <c r="A25" s="23" t="s">
        <v>158</v>
      </c>
      <c r="B25" s="30">
        <v>6</v>
      </c>
      <c r="C25" s="31">
        <v>4</v>
      </c>
      <c r="D25" s="32">
        <f t="shared" si="0"/>
        <v>10</v>
      </c>
      <c r="E25" s="33">
        <v>0</v>
      </c>
      <c r="F25" s="31">
        <f t="shared" si="1"/>
        <v>10</v>
      </c>
      <c r="G25" s="34"/>
      <c r="H25" s="128"/>
      <c r="I25" s="127" t="s">
        <v>31</v>
      </c>
      <c r="J25" s="129"/>
      <c r="K25" s="127" t="s">
        <v>89</v>
      </c>
    </row>
    <row r="26" spans="1:11" ht="27" customHeight="1">
      <c r="A26" s="24" t="s">
        <v>136</v>
      </c>
      <c r="B26" s="30"/>
      <c r="C26" s="31"/>
      <c r="D26" s="32">
        <v>0</v>
      </c>
      <c r="E26" s="33">
        <v>2</v>
      </c>
      <c r="F26" s="31"/>
      <c r="G26" s="34">
        <v>2</v>
      </c>
      <c r="H26" s="128" t="s">
        <v>21</v>
      </c>
      <c r="I26" s="127"/>
      <c r="J26" s="129" t="s">
        <v>73</v>
      </c>
      <c r="K26" s="127"/>
    </row>
    <row r="27" spans="1:11" ht="26.25" customHeight="1" thickBot="1">
      <c r="A27" s="25" t="s">
        <v>137</v>
      </c>
      <c r="B27" s="30"/>
      <c r="C27" s="31"/>
      <c r="D27" s="32">
        <v>0</v>
      </c>
      <c r="E27" s="33">
        <v>1</v>
      </c>
      <c r="F27" s="31"/>
      <c r="G27" s="34">
        <v>1</v>
      </c>
      <c r="H27" s="128"/>
      <c r="I27" s="127"/>
      <c r="J27" s="129"/>
      <c r="K27" s="127"/>
    </row>
    <row r="28" spans="1:11" ht="14.25" customHeight="1" thickBot="1">
      <c r="A28" s="26" t="s">
        <v>173</v>
      </c>
      <c r="B28" s="35">
        <v>1</v>
      </c>
      <c r="C28" s="36"/>
      <c r="D28" s="89">
        <f>SUM(B28:C28)</f>
        <v>1</v>
      </c>
      <c r="E28" s="37">
        <v>0</v>
      </c>
      <c r="F28" s="36">
        <f t="shared" si="1"/>
        <v>1</v>
      </c>
      <c r="G28" s="38"/>
      <c r="H28" s="128"/>
      <c r="I28" s="3" t="s">
        <v>22</v>
      </c>
      <c r="J28" s="130"/>
      <c r="K28" s="124" t="s">
        <v>90</v>
      </c>
    </row>
    <row r="29" spans="1:11" ht="17.25" customHeight="1" thickBot="1">
      <c r="A29" s="22" t="s">
        <v>106</v>
      </c>
      <c r="B29" s="123"/>
      <c r="C29" s="123"/>
      <c r="D29" s="39">
        <f>SUM(D4:D28)</f>
        <v>51</v>
      </c>
      <c r="E29" s="10">
        <f>SUM(E4:E28)</f>
        <v>25</v>
      </c>
      <c r="F29" s="11">
        <f>SUM(D29+E29)</f>
        <v>76</v>
      </c>
      <c r="G29" s="11">
        <f>SUM(G6:G28)</f>
        <v>5</v>
      </c>
      <c r="H29" s="124" t="s">
        <v>26</v>
      </c>
      <c r="I29" s="1"/>
      <c r="J29" s="3" t="s">
        <v>76</v>
      </c>
      <c r="K29" s="1"/>
    </row>
    <row r="30" ht="13.5" thickBot="1">
      <c r="H30" s="1"/>
    </row>
    <row r="31" spans="5:6" ht="13.5" thickBot="1">
      <c r="E31" s="3"/>
      <c r="F31" s="9" t="s">
        <v>79</v>
      </c>
    </row>
    <row r="32" spans="5:6" ht="13.5" thickBot="1">
      <c r="E32" s="7"/>
      <c r="F32" s="9" t="s">
        <v>80</v>
      </c>
    </row>
  </sheetData>
  <sheetProtection/>
  <mergeCells count="3">
    <mergeCell ref="A2:G2"/>
    <mergeCell ref="H2:I2"/>
    <mergeCell ref="J2:K2"/>
  </mergeCells>
  <printOptions/>
  <pageMargins left="0.7" right="0.7" top="0.75" bottom="0.75" header="0.3" footer="0.3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5"/>
  <sheetViews>
    <sheetView zoomScalePageLayoutView="0" workbookViewId="0" topLeftCell="A1">
      <selection activeCell="F30" sqref="F30"/>
    </sheetView>
  </sheetViews>
  <sheetFormatPr defaultColWidth="9.140625" defaultRowHeight="12.75"/>
  <cols>
    <col min="1" max="1" width="29.7109375" style="9" customWidth="1"/>
    <col min="2" max="2" width="6.421875" style="9" customWidth="1"/>
    <col min="3" max="3" width="6.28125" style="9" customWidth="1"/>
    <col min="4" max="4" width="8.8515625" style="9" customWidth="1"/>
    <col min="5" max="5" width="10.7109375" style="9" customWidth="1"/>
    <col min="6" max="6" width="11.140625" style="9" customWidth="1"/>
    <col min="7" max="7" width="9.140625" style="9" customWidth="1"/>
    <col min="8" max="8" width="10.8515625" style="9" customWidth="1"/>
    <col min="9" max="9" width="11.7109375" style="9" customWidth="1"/>
    <col min="10" max="10" width="13.00390625" style="9" customWidth="1"/>
    <col min="11" max="16384" width="9.140625" style="9" customWidth="1"/>
  </cols>
  <sheetData>
    <row r="1" ht="18.75" customHeight="1" thickBot="1">
      <c r="A1" s="1" t="s">
        <v>102</v>
      </c>
    </row>
    <row r="2" spans="1:9" ht="24" customHeight="1" thickBot="1">
      <c r="A2" s="161" t="s">
        <v>110</v>
      </c>
      <c r="B2" s="162"/>
      <c r="C2" s="162"/>
      <c r="D2" s="162"/>
      <c r="E2" s="162"/>
      <c r="F2" s="162"/>
      <c r="G2" s="163"/>
      <c r="H2" s="4" t="s">
        <v>47</v>
      </c>
      <c r="I2" s="4" t="s">
        <v>48</v>
      </c>
    </row>
    <row r="3" spans="1:9" ht="45" customHeight="1" thickBot="1">
      <c r="A3" s="15" t="s">
        <v>1</v>
      </c>
      <c r="B3" s="15" t="s">
        <v>2</v>
      </c>
      <c r="C3" s="15" t="s">
        <v>37</v>
      </c>
      <c r="D3" s="17" t="s">
        <v>5</v>
      </c>
      <c r="E3" s="14" t="s">
        <v>3</v>
      </c>
      <c r="F3" s="15" t="s">
        <v>91</v>
      </c>
      <c r="G3" s="15" t="s">
        <v>38</v>
      </c>
      <c r="H3" s="8" t="s">
        <v>50</v>
      </c>
      <c r="I3" s="18" t="s">
        <v>50</v>
      </c>
    </row>
    <row r="4" spans="1:9" ht="19.5" customHeight="1" thickBot="1">
      <c r="A4" s="109" t="s">
        <v>129</v>
      </c>
      <c r="B4" s="48">
        <v>1</v>
      </c>
      <c r="C4" s="49"/>
      <c r="D4" s="50">
        <f>SUM(B4:C4)</f>
        <v>1</v>
      </c>
      <c r="E4" s="51">
        <v>0</v>
      </c>
      <c r="F4" s="49">
        <f>SUM(D4:E4)</f>
        <v>1</v>
      </c>
      <c r="G4" s="52"/>
      <c r="H4" s="96" t="s">
        <v>6</v>
      </c>
      <c r="I4" s="92" t="s">
        <v>65</v>
      </c>
    </row>
    <row r="5" spans="1:9" ht="19.5" customHeight="1">
      <c r="A5" s="58" t="s">
        <v>40</v>
      </c>
      <c r="B5" s="54">
        <v>7</v>
      </c>
      <c r="C5" s="55">
        <v>3</v>
      </c>
      <c r="D5" s="71">
        <f aca="true" t="shared" si="0" ref="D5:D11">SUM(B5:C5)</f>
        <v>10</v>
      </c>
      <c r="E5" s="56">
        <v>1</v>
      </c>
      <c r="F5" s="55">
        <f aca="true" t="shared" si="1" ref="F5:F11">SUM(D5:E5)</f>
        <v>11</v>
      </c>
      <c r="G5" s="57"/>
      <c r="H5" s="104" t="s">
        <v>39</v>
      </c>
      <c r="I5" s="97" t="s">
        <v>242</v>
      </c>
    </row>
    <row r="6" spans="1:9" ht="19.5" customHeight="1">
      <c r="A6" s="58" t="s">
        <v>162</v>
      </c>
      <c r="B6" s="54">
        <v>6</v>
      </c>
      <c r="C6" s="55">
        <v>2</v>
      </c>
      <c r="D6" s="71">
        <f t="shared" si="0"/>
        <v>8</v>
      </c>
      <c r="E6" s="56">
        <v>3</v>
      </c>
      <c r="F6" s="55">
        <f t="shared" si="1"/>
        <v>11</v>
      </c>
      <c r="G6" s="57"/>
      <c r="H6" s="104" t="s">
        <v>16</v>
      </c>
      <c r="I6" s="97" t="s">
        <v>59</v>
      </c>
    </row>
    <row r="7" spans="1:9" ht="19.5" customHeight="1">
      <c r="A7" s="58" t="s">
        <v>130</v>
      </c>
      <c r="B7" s="54"/>
      <c r="C7" s="55">
        <v>2</v>
      </c>
      <c r="D7" s="71">
        <f t="shared" si="0"/>
        <v>2</v>
      </c>
      <c r="E7" s="56">
        <v>2</v>
      </c>
      <c r="F7" s="55">
        <f t="shared" si="1"/>
        <v>4</v>
      </c>
      <c r="G7" s="57"/>
      <c r="H7" s="104" t="s">
        <v>21</v>
      </c>
      <c r="I7" s="97" t="s">
        <v>71</v>
      </c>
    </row>
    <row r="8" spans="1:9" ht="19.5" customHeight="1">
      <c r="A8" s="58" t="s">
        <v>163</v>
      </c>
      <c r="B8" s="54">
        <v>7</v>
      </c>
      <c r="C8" s="55">
        <v>5</v>
      </c>
      <c r="D8" s="71">
        <f t="shared" si="0"/>
        <v>12</v>
      </c>
      <c r="E8" s="56">
        <v>1</v>
      </c>
      <c r="F8" s="55">
        <f t="shared" si="1"/>
        <v>13</v>
      </c>
      <c r="G8" s="57"/>
      <c r="H8" s="104" t="s">
        <v>26</v>
      </c>
      <c r="I8" s="97" t="s">
        <v>109</v>
      </c>
    </row>
    <row r="9" spans="1:9" ht="32.25" customHeight="1">
      <c r="A9" s="58" t="s">
        <v>164</v>
      </c>
      <c r="B9" s="54">
        <v>2</v>
      </c>
      <c r="C9" s="55"/>
      <c r="D9" s="71">
        <f t="shared" si="0"/>
        <v>2</v>
      </c>
      <c r="E9" s="56">
        <v>0</v>
      </c>
      <c r="F9" s="55">
        <f t="shared" si="1"/>
        <v>2</v>
      </c>
      <c r="G9" s="57"/>
      <c r="H9" s="104" t="s">
        <v>30</v>
      </c>
      <c r="I9" s="97" t="s">
        <v>62</v>
      </c>
    </row>
    <row r="10" spans="1:9" ht="35.25" customHeight="1" thickBot="1">
      <c r="A10" s="58" t="s">
        <v>268</v>
      </c>
      <c r="B10" s="54"/>
      <c r="C10" s="55"/>
      <c r="D10" s="71">
        <f t="shared" si="0"/>
        <v>0</v>
      </c>
      <c r="E10" s="56">
        <v>0</v>
      </c>
      <c r="F10" s="55">
        <f t="shared" si="1"/>
        <v>0</v>
      </c>
      <c r="G10" s="57"/>
      <c r="H10" s="104" t="s">
        <v>7</v>
      </c>
      <c r="I10" s="97" t="s">
        <v>105</v>
      </c>
    </row>
    <row r="11" spans="1:9" ht="19.5" customHeight="1" thickBot="1">
      <c r="A11" s="113" t="s">
        <v>14</v>
      </c>
      <c r="B11" s="59"/>
      <c r="C11" s="60"/>
      <c r="D11" s="71">
        <f t="shared" si="0"/>
        <v>0</v>
      </c>
      <c r="E11" s="61">
        <v>0</v>
      </c>
      <c r="F11" s="55">
        <f t="shared" si="1"/>
        <v>0</v>
      </c>
      <c r="G11" s="62"/>
      <c r="H11" s="92" t="s">
        <v>41</v>
      </c>
      <c r="I11" s="96" t="s">
        <v>52</v>
      </c>
    </row>
    <row r="12" spans="1:9" ht="19.5" customHeight="1" thickBot="1">
      <c r="A12" s="132"/>
      <c r="B12" s="64"/>
      <c r="C12" s="64"/>
      <c r="D12" s="74">
        <f>SUM(D4:D11)</f>
        <v>35</v>
      </c>
      <c r="E12" s="65">
        <f>SUM(E4:E11)</f>
        <v>7</v>
      </c>
      <c r="F12" s="66">
        <f>SUM(D12+E12)</f>
        <v>42</v>
      </c>
      <c r="G12" s="66">
        <f>SUM(G4:G11)</f>
        <v>0</v>
      </c>
      <c r="H12" s="132"/>
      <c r="I12" s="132"/>
    </row>
    <row r="13" ht="13.5" thickBot="1"/>
    <row r="14" spans="5:6" ht="13.5" thickBot="1">
      <c r="E14" s="3"/>
      <c r="F14" s="9" t="s">
        <v>79</v>
      </c>
    </row>
    <row r="15" spans="5:6" ht="13.5" thickBot="1">
      <c r="E15" s="7"/>
      <c r="F15" s="9" t="s">
        <v>80</v>
      </c>
    </row>
  </sheetData>
  <sheetProtection/>
  <mergeCells count="1"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</sheetPr>
  <dimension ref="A1:I25"/>
  <sheetViews>
    <sheetView zoomScalePageLayoutView="0" workbookViewId="0" topLeftCell="A1">
      <selection activeCell="L19" sqref="L19"/>
    </sheetView>
  </sheetViews>
  <sheetFormatPr defaultColWidth="9.140625" defaultRowHeight="12.75"/>
  <cols>
    <col min="1" max="1" width="32.00390625" style="9" customWidth="1"/>
    <col min="2" max="2" width="6.140625" style="9" customWidth="1"/>
    <col min="3" max="3" width="6.421875" style="9" customWidth="1"/>
    <col min="4" max="4" width="8.8515625" style="9" customWidth="1"/>
    <col min="5" max="5" width="10.7109375" style="9" customWidth="1"/>
    <col min="6" max="6" width="11.8515625" style="9" customWidth="1"/>
    <col min="7" max="7" width="9.00390625" style="9" customWidth="1"/>
    <col min="8" max="8" width="11.28125" style="9" customWidth="1"/>
    <col min="9" max="9" width="11.421875" style="9" customWidth="1"/>
    <col min="10" max="16384" width="9.140625" style="9" customWidth="1"/>
  </cols>
  <sheetData>
    <row r="1" ht="21.75" customHeight="1" thickBot="1">
      <c r="A1" s="1" t="s">
        <v>97</v>
      </c>
    </row>
    <row r="2" spans="1:9" ht="23.25" customHeight="1" thickBot="1">
      <c r="A2" s="161" t="s">
        <v>96</v>
      </c>
      <c r="B2" s="162"/>
      <c r="C2" s="162"/>
      <c r="D2" s="162"/>
      <c r="E2" s="162"/>
      <c r="F2" s="162"/>
      <c r="G2" s="163"/>
      <c r="H2" s="4" t="s">
        <v>47</v>
      </c>
      <c r="I2" s="4" t="s">
        <v>48</v>
      </c>
    </row>
    <row r="3" spans="1:9" ht="45" customHeight="1" thickBot="1">
      <c r="A3" s="16" t="s">
        <v>1</v>
      </c>
      <c r="B3" s="16" t="s">
        <v>2</v>
      </c>
      <c r="C3" s="15" t="s">
        <v>81</v>
      </c>
      <c r="D3" s="17" t="s">
        <v>5</v>
      </c>
      <c r="E3" s="14" t="s">
        <v>3</v>
      </c>
      <c r="F3" s="15" t="s">
        <v>91</v>
      </c>
      <c r="G3" s="15" t="s">
        <v>38</v>
      </c>
      <c r="H3" s="8" t="s">
        <v>49</v>
      </c>
      <c r="I3" s="19" t="s">
        <v>49</v>
      </c>
    </row>
    <row r="4" spans="1:9" ht="20.25" customHeight="1" thickBot="1">
      <c r="A4" s="47" t="s">
        <v>179</v>
      </c>
      <c r="B4" s="54"/>
      <c r="C4" s="55"/>
      <c r="D4" s="71">
        <f>SUM(B4:C4)</f>
        <v>0</v>
      </c>
      <c r="E4" s="56">
        <v>4</v>
      </c>
      <c r="F4" s="55">
        <f>SUM(D4:E4)</f>
        <v>4</v>
      </c>
      <c r="G4" s="57"/>
      <c r="H4" s="96" t="s">
        <v>9</v>
      </c>
      <c r="I4" s="92" t="s">
        <v>271</v>
      </c>
    </row>
    <row r="5" spans="1:9" ht="22.5" customHeight="1">
      <c r="A5" s="58" t="s">
        <v>42</v>
      </c>
      <c r="B5" s="54"/>
      <c r="C5" s="55"/>
      <c r="D5" s="71">
        <f>SUM(B5:C5)</f>
        <v>0</v>
      </c>
      <c r="E5" s="56">
        <v>1</v>
      </c>
      <c r="F5" s="55">
        <f>SUM(D5:E5)</f>
        <v>1</v>
      </c>
      <c r="G5" s="57"/>
      <c r="H5" s="95" t="s">
        <v>24</v>
      </c>
      <c r="I5" s="97" t="s">
        <v>244</v>
      </c>
    </row>
    <row r="6" spans="1:9" ht="19.5" customHeight="1">
      <c r="A6" s="58" t="s">
        <v>157</v>
      </c>
      <c r="B6" s="54"/>
      <c r="C6" s="55">
        <v>1</v>
      </c>
      <c r="D6" s="71">
        <f aca="true" t="shared" si="0" ref="D6:D18">SUM(B6:C6)</f>
        <v>1</v>
      </c>
      <c r="E6" s="56">
        <v>0</v>
      </c>
      <c r="F6" s="55">
        <f aca="true" t="shared" si="1" ref="F6:F18">SUM(D6:E6)</f>
        <v>1</v>
      </c>
      <c r="G6" s="57"/>
      <c r="H6" s="95" t="s">
        <v>39</v>
      </c>
      <c r="I6" s="97" t="s">
        <v>66</v>
      </c>
    </row>
    <row r="7" spans="1:9" ht="19.5" customHeight="1">
      <c r="A7" s="58" t="s">
        <v>14</v>
      </c>
      <c r="B7" s="54"/>
      <c r="C7" s="55"/>
      <c r="D7" s="71">
        <f t="shared" si="0"/>
        <v>0</v>
      </c>
      <c r="E7" s="56">
        <v>0</v>
      </c>
      <c r="F7" s="55">
        <f t="shared" si="1"/>
        <v>0</v>
      </c>
      <c r="G7" s="57"/>
      <c r="H7" s="95" t="s">
        <v>11</v>
      </c>
      <c r="I7" s="97" t="s">
        <v>270</v>
      </c>
    </row>
    <row r="8" spans="1:9" ht="19.5" customHeight="1">
      <c r="A8" s="58" t="s">
        <v>165</v>
      </c>
      <c r="B8" s="54"/>
      <c r="C8" s="55"/>
      <c r="D8" s="71">
        <f t="shared" si="0"/>
        <v>0</v>
      </c>
      <c r="E8" s="56">
        <v>0</v>
      </c>
      <c r="F8" s="55">
        <f t="shared" si="1"/>
        <v>0</v>
      </c>
      <c r="G8" s="57"/>
      <c r="H8" s="95" t="s">
        <v>17</v>
      </c>
      <c r="I8" s="97" t="s">
        <v>269</v>
      </c>
    </row>
    <row r="9" spans="1:9" ht="35.25" customHeight="1">
      <c r="A9" s="58" t="s">
        <v>166</v>
      </c>
      <c r="B9" s="54">
        <v>2</v>
      </c>
      <c r="C9" s="55"/>
      <c r="D9" s="71">
        <f t="shared" si="0"/>
        <v>2</v>
      </c>
      <c r="E9" s="56">
        <v>0</v>
      </c>
      <c r="F9" s="55">
        <f t="shared" si="1"/>
        <v>2</v>
      </c>
      <c r="G9" s="57"/>
      <c r="H9" s="95" t="s">
        <v>267</v>
      </c>
      <c r="I9" s="97" t="s">
        <v>264</v>
      </c>
    </row>
    <row r="10" spans="1:9" ht="19.5" customHeight="1">
      <c r="A10" s="58" t="s">
        <v>186</v>
      </c>
      <c r="B10" s="54">
        <v>3</v>
      </c>
      <c r="C10" s="55">
        <v>2</v>
      </c>
      <c r="D10" s="71">
        <f t="shared" si="0"/>
        <v>5</v>
      </c>
      <c r="E10" s="56">
        <v>0</v>
      </c>
      <c r="F10" s="55">
        <f t="shared" si="1"/>
        <v>5</v>
      </c>
      <c r="G10" s="57"/>
      <c r="H10" s="95" t="s">
        <v>22</v>
      </c>
      <c r="I10" s="97" t="s">
        <v>192</v>
      </c>
    </row>
    <row r="11" spans="1:9" ht="34.5" customHeight="1">
      <c r="A11" s="58" t="s">
        <v>167</v>
      </c>
      <c r="B11" s="54"/>
      <c r="C11" s="55"/>
      <c r="D11" s="71">
        <f t="shared" si="0"/>
        <v>0</v>
      </c>
      <c r="E11" s="56">
        <v>1</v>
      </c>
      <c r="F11" s="55">
        <f t="shared" si="1"/>
        <v>1</v>
      </c>
      <c r="G11" s="57"/>
      <c r="H11" s="95" t="s">
        <v>7</v>
      </c>
      <c r="I11" s="97" t="s">
        <v>57</v>
      </c>
    </row>
    <row r="12" spans="1:9" ht="19.5" customHeight="1">
      <c r="A12" s="58" t="s">
        <v>168</v>
      </c>
      <c r="B12" s="54">
        <v>10</v>
      </c>
      <c r="C12" s="55">
        <v>4</v>
      </c>
      <c r="D12" s="71">
        <f t="shared" si="0"/>
        <v>14</v>
      </c>
      <c r="E12" s="56">
        <v>5</v>
      </c>
      <c r="F12" s="55">
        <f t="shared" si="1"/>
        <v>19</v>
      </c>
      <c r="G12" s="57"/>
      <c r="H12" s="95" t="s">
        <v>23</v>
      </c>
      <c r="I12" s="97" t="s">
        <v>56</v>
      </c>
    </row>
    <row r="13" spans="1:9" ht="19.5" customHeight="1">
      <c r="A13" s="58" t="s">
        <v>169</v>
      </c>
      <c r="B13" s="54">
        <v>10</v>
      </c>
      <c r="C13" s="55">
        <v>5</v>
      </c>
      <c r="D13" s="71">
        <f t="shared" si="0"/>
        <v>15</v>
      </c>
      <c r="E13" s="56">
        <v>6</v>
      </c>
      <c r="F13" s="55">
        <f t="shared" si="1"/>
        <v>21</v>
      </c>
      <c r="G13" s="57"/>
      <c r="H13" s="95" t="s">
        <v>8</v>
      </c>
      <c r="I13" s="97" t="s">
        <v>61</v>
      </c>
    </row>
    <row r="14" spans="1:9" ht="19.5" customHeight="1">
      <c r="A14" s="58" t="s">
        <v>170</v>
      </c>
      <c r="B14" s="54">
        <v>2</v>
      </c>
      <c r="C14" s="55">
        <v>1</v>
      </c>
      <c r="D14" s="71">
        <f t="shared" si="0"/>
        <v>3</v>
      </c>
      <c r="E14" s="56">
        <v>0</v>
      </c>
      <c r="F14" s="55">
        <f t="shared" si="1"/>
        <v>3</v>
      </c>
      <c r="G14" s="57">
        <v>1</v>
      </c>
      <c r="H14" s="95" t="s">
        <v>41</v>
      </c>
      <c r="I14" s="97" t="s">
        <v>105</v>
      </c>
    </row>
    <row r="15" spans="1:9" ht="33.75" customHeight="1">
      <c r="A15" s="58" t="s">
        <v>268</v>
      </c>
      <c r="B15" s="54"/>
      <c r="C15" s="55"/>
      <c r="D15" s="71">
        <f t="shared" si="0"/>
        <v>0</v>
      </c>
      <c r="E15" s="56">
        <v>0</v>
      </c>
      <c r="F15" s="55">
        <f t="shared" si="1"/>
        <v>0</v>
      </c>
      <c r="G15" s="57"/>
      <c r="H15" s="95" t="s">
        <v>220</v>
      </c>
      <c r="I15" s="97" t="s">
        <v>53</v>
      </c>
    </row>
    <row r="16" spans="1:9" ht="33.75" customHeight="1">
      <c r="A16" s="58" t="s">
        <v>273</v>
      </c>
      <c r="B16" s="54"/>
      <c r="C16" s="55"/>
      <c r="D16" s="71">
        <v>0</v>
      </c>
      <c r="E16" s="56">
        <v>0</v>
      </c>
      <c r="F16" s="55"/>
      <c r="G16" s="57"/>
      <c r="H16" s="95" t="s">
        <v>205</v>
      </c>
      <c r="I16" s="97" t="s">
        <v>87</v>
      </c>
    </row>
    <row r="17" spans="1:9" ht="19.5" customHeight="1" thickBot="1">
      <c r="A17" s="58" t="s">
        <v>165</v>
      </c>
      <c r="B17" s="54"/>
      <c r="C17" s="55"/>
      <c r="D17" s="71">
        <f t="shared" si="0"/>
        <v>0</v>
      </c>
      <c r="E17" s="56">
        <v>0</v>
      </c>
      <c r="F17" s="55">
        <f t="shared" si="1"/>
        <v>0</v>
      </c>
      <c r="G17" s="57"/>
      <c r="H17" s="95" t="s">
        <v>83</v>
      </c>
      <c r="I17" s="97" t="s">
        <v>55</v>
      </c>
    </row>
    <row r="18" spans="1:9" ht="19.5" customHeight="1" thickBot="1">
      <c r="A18" s="113" t="s">
        <v>14</v>
      </c>
      <c r="B18" s="59"/>
      <c r="C18" s="60"/>
      <c r="D18" s="77">
        <f t="shared" si="0"/>
        <v>0</v>
      </c>
      <c r="E18" s="61">
        <v>0</v>
      </c>
      <c r="F18" s="60">
        <f t="shared" si="1"/>
        <v>0</v>
      </c>
      <c r="G18" s="62"/>
      <c r="H18" s="92" t="s">
        <v>12</v>
      </c>
      <c r="I18" s="96" t="s">
        <v>52</v>
      </c>
    </row>
    <row r="19" spans="1:9" ht="21.75" customHeight="1" thickBot="1">
      <c r="A19" s="132"/>
      <c r="B19" s="64"/>
      <c r="C19" s="64"/>
      <c r="D19" s="74">
        <f>SUM(D4:D18)</f>
        <v>40</v>
      </c>
      <c r="E19" s="65">
        <f>SUM(E4:E18)</f>
        <v>17</v>
      </c>
      <c r="F19" s="76">
        <f>SUM(D19+E19)</f>
        <v>57</v>
      </c>
      <c r="G19" s="76">
        <f>SUM(G4:G18)</f>
        <v>1</v>
      </c>
      <c r="H19" s="132"/>
      <c r="I19" s="132"/>
    </row>
    <row r="20" spans="1:9" ht="15.75" thickBot="1">
      <c r="A20" s="67"/>
      <c r="B20" s="67"/>
      <c r="C20" s="67"/>
      <c r="D20" s="67"/>
      <c r="E20" s="67"/>
      <c r="F20" s="67"/>
      <c r="G20" s="67"/>
      <c r="H20" s="67"/>
      <c r="I20" s="67"/>
    </row>
    <row r="21" spans="1:9" ht="15.75" thickBot="1">
      <c r="A21" s="67"/>
      <c r="B21" s="67"/>
      <c r="C21" s="67"/>
      <c r="D21" s="67"/>
      <c r="E21" s="3"/>
      <c r="F21" s="94" t="s">
        <v>79</v>
      </c>
      <c r="G21" s="67"/>
      <c r="H21" s="67"/>
      <c r="I21" s="67"/>
    </row>
    <row r="22" spans="1:9" ht="15.75" thickBot="1">
      <c r="A22" s="67"/>
      <c r="B22" s="67"/>
      <c r="C22" s="67"/>
      <c r="D22" s="67"/>
      <c r="E22" s="7"/>
      <c r="F22" s="94" t="s">
        <v>80</v>
      </c>
      <c r="G22" s="67"/>
      <c r="H22" s="67"/>
      <c r="I22" s="67"/>
    </row>
    <row r="23" spans="1:9" ht="15">
      <c r="A23" s="67"/>
      <c r="B23" s="67"/>
      <c r="C23" s="67"/>
      <c r="D23" s="67"/>
      <c r="E23" s="67"/>
      <c r="F23" s="67"/>
      <c r="G23" s="67"/>
      <c r="H23" s="67"/>
      <c r="I23" s="67"/>
    </row>
    <row r="24" spans="1:2" ht="12.75">
      <c r="A24" s="20"/>
      <c r="B24" s="20"/>
    </row>
    <row r="25" spans="1:2" ht="12.75">
      <c r="A25" s="20"/>
      <c r="B25" s="20"/>
    </row>
  </sheetData>
  <sheetProtection/>
  <mergeCells count="1">
    <mergeCell ref="A2:G2"/>
  </mergeCells>
  <printOptions/>
  <pageMargins left="0.7" right="0.7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anna.tylus</cp:lastModifiedBy>
  <cp:lastPrinted>2016-07-20T06:07:16Z</cp:lastPrinted>
  <dcterms:created xsi:type="dcterms:W3CDTF">2013-04-24T11:51:42Z</dcterms:created>
  <dcterms:modified xsi:type="dcterms:W3CDTF">2016-07-20T06:46:25Z</dcterms:modified>
  <cp:category/>
  <cp:version/>
  <cp:contentType/>
  <cp:contentStatus/>
</cp:coreProperties>
</file>