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728" activeTab="4"/>
  </bookViews>
  <sheets>
    <sheet name="WYG" sheetId="1" r:id="rId1"/>
    <sheet name="BUJNY_ŁOB" sheetId="2" r:id="rId2"/>
    <sheet name="KOC" sheetId="3" r:id="rId3"/>
    <sheet name="SP2_Gim.ZEL." sheetId="4" r:id="rId4"/>
    <sheet name="SP4_Gim.ZEL._PS1" sheetId="5" r:id="rId5"/>
  </sheets>
  <definedNames/>
  <calcPr fullCalcOnLoad="1"/>
</workbook>
</file>

<file path=xl/sharedStrings.xml><?xml version="1.0" encoding="utf-8"?>
<sst xmlns="http://schemas.openxmlformats.org/spreadsheetml/2006/main" count="432" uniqueCount="284">
  <si>
    <t>Chajczyny</t>
  </si>
  <si>
    <t>Lokalizacja przystanku</t>
  </si>
  <si>
    <t>7.38</t>
  </si>
  <si>
    <t>7.43</t>
  </si>
  <si>
    <t>7.10</t>
  </si>
  <si>
    <t>7.52</t>
  </si>
  <si>
    <t>7.20</t>
  </si>
  <si>
    <t>7.23</t>
  </si>
  <si>
    <t>Grębociny I</t>
  </si>
  <si>
    <t>7.25</t>
  </si>
  <si>
    <t>7.40</t>
  </si>
  <si>
    <t>7.30</t>
  </si>
  <si>
    <t>Grębociny III</t>
  </si>
  <si>
    <t>7.36</t>
  </si>
  <si>
    <t>SP Bujny</t>
  </si>
  <si>
    <t>7.45</t>
  </si>
  <si>
    <t>Bocianicha II</t>
  </si>
  <si>
    <t>DOWÓZ</t>
  </si>
  <si>
    <t>ODWÓZ</t>
  </si>
  <si>
    <t>współny</t>
  </si>
  <si>
    <t>wspólny</t>
  </si>
  <si>
    <t>14.30</t>
  </si>
  <si>
    <t>14.40</t>
  </si>
  <si>
    <t>14.38</t>
  </si>
  <si>
    <t>14.47</t>
  </si>
  <si>
    <t>14.49</t>
  </si>
  <si>
    <t>14.44</t>
  </si>
  <si>
    <t>14.52</t>
  </si>
  <si>
    <t>14.57</t>
  </si>
  <si>
    <t>15.05</t>
  </si>
  <si>
    <t>13.30</t>
  </si>
  <si>
    <t>13.50</t>
  </si>
  <si>
    <t>13.52</t>
  </si>
  <si>
    <t>14.41</t>
  </si>
  <si>
    <t>14.48</t>
  </si>
  <si>
    <t>początek trasy</t>
  </si>
  <si>
    <t>koniec trasy</t>
  </si>
  <si>
    <t>13.45</t>
  </si>
  <si>
    <t>Ogółem uczniów dowożonych</t>
  </si>
  <si>
    <t>CZĘŚĆ I</t>
  </si>
  <si>
    <t>CZĘŚĆ II</t>
  </si>
  <si>
    <t>CZĘŚĆ III</t>
  </si>
  <si>
    <t>CZĘŚĆ IV</t>
  </si>
  <si>
    <t>CZĘŚĆ V</t>
  </si>
  <si>
    <t>Karczmy II</t>
  </si>
  <si>
    <t>14.42</t>
  </si>
  <si>
    <t>14.50</t>
  </si>
  <si>
    <t>14.56</t>
  </si>
  <si>
    <t>Faustynów kapliczka</t>
  </si>
  <si>
    <t>Nowa Wola/Kurówek</t>
  </si>
  <si>
    <t>Kurów</t>
  </si>
  <si>
    <t>Janów-zatoka</t>
  </si>
  <si>
    <t>Sromutka “Grysiowizna”</t>
  </si>
  <si>
    <t xml:space="preserve">Tosin </t>
  </si>
  <si>
    <t>Walewice V (Wola Pszczółecka)</t>
  </si>
  <si>
    <t>Zalesie I (Pszczółki)</t>
  </si>
  <si>
    <t>Rogowiec II</t>
  </si>
  <si>
    <t>Walewice III</t>
  </si>
  <si>
    <t>Sobki IV</t>
  </si>
  <si>
    <t>Sobki Sklep I</t>
  </si>
  <si>
    <t>Bujny Księżę II</t>
  </si>
  <si>
    <t>Bominy I</t>
  </si>
  <si>
    <t>Ostoja II</t>
  </si>
  <si>
    <t>Józefka II</t>
  </si>
  <si>
    <t>Łobudzice I</t>
  </si>
  <si>
    <t>Zagłówki - wieś, między posesjami nr 10-13</t>
  </si>
  <si>
    <t>Bocianicha w okolicy posesji nr 2</t>
  </si>
  <si>
    <t>Jamborek IV</t>
  </si>
  <si>
    <t>Zelówek II</t>
  </si>
  <si>
    <t>Bocianicha, między posesjami 14-16</t>
  </si>
  <si>
    <t>Pukawica I</t>
  </si>
  <si>
    <t>Mauryców II</t>
  </si>
  <si>
    <t>Zelów, Piotrkowska 71/CPN</t>
  </si>
  <si>
    <t>Kolonia Pożdżenice / Nowa Wola przy posesji 27A</t>
  </si>
  <si>
    <t>Kolonia Pożdżenice / Nowa Wola przy posesji nr 37</t>
  </si>
  <si>
    <t>Pożdżenice VI</t>
  </si>
  <si>
    <t>Pożdżenice IV</t>
  </si>
  <si>
    <t>Pożdżenice II</t>
  </si>
  <si>
    <t>Łęki II</t>
  </si>
  <si>
    <t>Zabłoty - skrzyż.</t>
  </si>
  <si>
    <t>Zelów ul. Piotrkowska 12</t>
  </si>
  <si>
    <t>Kolonia Przecznia I</t>
  </si>
  <si>
    <t xml:space="preserve">Zalesie IV </t>
  </si>
  <si>
    <t>Dąbrowa, między posesjami 29-34</t>
  </si>
  <si>
    <t>14.51</t>
  </si>
  <si>
    <t>7.13</t>
  </si>
  <si>
    <t>7.48</t>
  </si>
  <si>
    <t>7.50</t>
  </si>
  <si>
    <t>13.55</t>
  </si>
  <si>
    <t>Ogółem uczniów dowożon.</t>
  </si>
  <si>
    <t>7.44</t>
  </si>
  <si>
    <t>7.47</t>
  </si>
  <si>
    <t>Ogółem uczn. dowoż.</t>
  </si>
  <si>
    <t>7.22</t>
  </si>
  <si>
    <t>13.37</t>
  </si>
  <si>
    <t>13.57</t>
  </si>
  <si>
    <t>14.05</t>
  </si>
  <si>
    <t>15.15</t>
  </si>
  <si>
    <t>7.28</t>
  </si>
  <si>
    <t>7.31</t>
  </si>
  <si>
    <t>15.18</t>
  </si>
  <si>
    <t>14.32</t>
  </si>
  <si>
    <t>13.53</t>
  </si>
  <si>
    <t>7.15</t>
  </si>
  <si>
    <t>15.00</t>
  </si>
  <si>
    <t>14.46</t>
  </si>
  <si>
    <t>Grabostów "Stary",wieś-skrzyż.</t>
  </si>
  <si>
    <t>13.35</t>
  </si>
  <si>
    <t>Krześlów</t>
  </si>
  <si>
    <t>Podlesie-wieś</t>
  </si>
  <si>
    <t>13.10</t>
  </si>
  <si>
    <t>13.48</t>
  </si>
  <si>
    <t>15.23</t>
  </si>
  <si>
    <t>Kolonia Kociszew IV</t>
  </si>
  <si>
    <t>7.27</t>
  </si>
  <si>
    <t>7.29</t>
  </si>
  <si>
    <t xml:space="preserve">Uczniowie dojeżdżający: SP Wygiełzów </t>
  </si>
  <si>
    <t xml:space="preserve">Wygiełzów I (SP Wygiełzów) </t>
  </si>
  <si>
    <t>Kurów w okolicy posesji Kurówek 27</t>
  </si>
  <si>
    <t>SP WYG</t>
  </si>
  <si>
    <t>7.46</t>
  </si>
  <si>
    <t>7.39</t>
  </si>
  <si>
    <t>14.33</t>
  </si>
  <si>
    <t>15.07</t>
  </si>
  <si>
    <t>15.20</t>
  </si>
  <si>
    <t>15.21</t>
  </si>
  <si>
    <t>15.25</t>
  </si>
  <si>
    <t>15.30</t>
  </si>
  <si>
    <t xml:space="preserve">wspólny </t>
  </si>
  <si>
    <t>Kuźnica w okolicy posesji 15A</t>
  </si>
  <si>
    <t>Kuźnica II przy drodze do miejscowości Drzewociny obok posesji Kuźnica 4</t>
  </si>
  <si>
    <t>Nowa Wola pomiędzy posesjami 13 i 16</t>
  </si>
  <si>
    <t>koniec i początek nowej trasy</t>
  </si>
  <si>
    <t>SP2</t>
  </si>
  <si>
    <t>7.34</t>
  </si>
  <si>
    <t>7.37</t>
  </si>
  <si>
    <t>7.42</t>
  </si>
  <si>
    <t>Uczniowie dojeżdżający: SP Bujny Szlacheckie i SP Łobudzice</t>
  </si>
  <si>
    <t>Łobudzice (szkoła)</t>
  </si>
  <si>
    <t>Grębociny w okolicy posesji 8-10</t>
  </si>
  <si>
    <t>13.42</t>
  </si>
  <si>
    <t>15.28</t>
  </si>
  <si>
    <t>Kolonia Kociszew II (Bocianicha mała)</t>
  </si>
  <si>
    <t>Sromutka I (trakt)</t>
  </si>
  <si>
    <t xml:space="preserve">Sromutka </t>
  </si>
  <si>
    <t>Uczniowie dojeżdżający: SP1 Zelów, SP2 Zelów i SP4 Zelów</t>
  </si>
  <si>
    <t>Zelów, ul. Poznańska / szkoła (SP2)</t>
  </si>
  <si>
    <t>Łęki I (sklep)</t>
  </si>
  <si>
    <t xml:space="preserve">Wypychów </t>
  </si>
  <si>
    <t>Wypychów-zajazd</t>
  </si>
  <si>
    <t>Zalesie II</t>
  </si>
  <si>
    <t>Zelów ul. Kilińskiego II (szkoła)</t>
  </si>
  <si>
    <t>Zalesie</t>
  </si>
  <si>
    <t>15.40</t>
  </si>
  <si>
    <t>15.42</t>
  </si>
  <si>
    <t>15.47</t>
  </si>
  <si>
    <t>15.57</t>
  </si>
  <si>
    <t>Klasa      IV-VI SP</t>
  </si>
  <si>
    <t>Klasy     0-III SP</t>
  </si>
  <si>
    <t>Klasy        VII-VIII SP</t>
  </si>
  <si>
    <t>Klasy          0-III SP</t>
  </si>
  <si>
    <t>3x14.30</t>
  </si>
  <si>
    <t>15.46</t>
  </si>
  <si>
    <t>15.33</t>
  </si>
  <si>
    <t>15.41</t>
  </si>
  <si>
    <t>15.44</t>
  </si>
  <si>
    <t>16.05</t>
  </si>
  <si>
    <t>16.15</t>
  </si>
  <si>
    <t>16.20</t>
  </si>
  <si>
    <t>7.32</t>
  </si>
  <si>
    <t>14.58</t>
  </si>
  <si>
    <t>Bujny Szlacheckie II (szkoła przy drodze 1904E)</t>
  </si>
  <si>
    <t>Kol. Grabostów IV</t>
  </si>
  <si>
    <t>15.27</t>
  </si>
  <si>
    <t>15.29</t>
  </si>
  <si>
    <t>15.32</t>
  </si>
  <si>
    <t>Klasy IV-VI SP</t>
  </si>
  <si>
    <t>Kociszew I (szkoła przy drodze 4912E)</t>
  </si>
  <si>
    <t>Zelów ul. Kilińskiego I (szkoła)</t>
  </si>
  <si>
    <t>Jamborek II (na końcu)</t>
  </si>
  <si>
    <t>SP KOC</t>
  </si>
  <si>
    <t>7.35</t>
  </si>
  <si>
    <t>13.56</t>
  </si>
  <si>
    <t>15.36</t>
  </si>
  <si>
    <t>15.43</t>
  </si>
  <si>
    <t>15.12</t>
  </si>
  <si>
    <t>Zelów, ul. Płocka/ Szkoła Podstawowa nr 4</t>
  </si>
  <si>
    <t>14.53</t>
  </si>
  <si>
    <t>Klasy        0-III SP</t>
  </si>
  <si>
    <t>Ostoja IV</t>
  </si>
  <si>
    <t>SP1</t>
  </si>
  <si>
    <r>
      <t xml:space="preserve">Załącznik nr 6: </t>
    </r>
    <r>
      <rPr>
        <sz val="10.5"/>
        <rFont val="Arial"/>
        <family val="2"/>
      </rPr>
      <t xml:space="preserve">Proponowany rozkład jazdy autobusów. </t>
    </r>
  </si>
  <si>
    <t>Pon,Śr,Pt.</t>
  </si>
  <si>
    <t>Wt, Czw.</t>
  </si>
  <si>
    <t>Ostoja V</t>
  </si>
  <si>
    <t>Klasy          0-III SP BUJNY</t>
  </si>
  <si>
    <t>Klasa      IV-VI SP BUJNY</t>
  </si>
  <si>
    <t>Klasy        VII-VIII SP BUJNY</t>
  </si>
  <si>
    <t>Klasy          0-III SP ŁOB</t>
  </si>
  <si>
    <t>Klasa      IV-VI SP ŁOB</t>
  </si>
  <si>
    <t>Klasy        VII-VIII SP ŁOB</t>
  </si>
  <si>
    <t>Zelów, ul. Piotrkowska 71/CPN</t>
  </si>
  <si>
    <t>SP ŁOB</t>
  </si>
  <si>
    <t>Bujny Księżę-kapliczka</t>
  </si>
  <si>
    <t xml:space="preserve">Uczniowie dojeżdżający: SP Kociszew </t>
  </si>
  <si>
    <t>Uczniowie dojeżdżając: SP1 Zelów, SP2 Zelów</t>
  </si>
  <si>
    <t>48(9VII-VIII)</t>
  </si>
  <si>
    <t>SP1 7ucz.(7VII-VIII)</t>
  </si>
  <si>
    <t>SP2 1ucz.(1IV-VI)</t>
  </si>
  <si>
    <t>1(1VII-VIII)</t>
  </si>
  <si>
    <t>5x12.40</t>
  </si>
  <si>
    <t xml:space="preserve">2x15.20 </t>
  </si>
  <si>
    <t>12.40</t>
  </si>
  <si>
    <t>12.43</t>
  </si>
  <si>
    <t>12.50</t>
  </si>
  <si>
    <t>12.51</t>
  </si>
  <si>
    <t>12.52</t>
  </si>
  <si>
    <t>12.54</t>
  </si>
  <si>
    <t>12.56</t>
  </si>
  <si>
    <t>12.58</t>
  </si>
  <si>
    <t>12.59</t>
  </si>
  <si>
    <t>13.01</t>
  </si>
  <si>
    <t>13.02</t>
  </si>
  <si>
    <t>13.06</t>
  </si>
  <si>
    <t>13.07</t>
  </si>
  <si>
    <t>13.15</t>
  </si>
  <si>
    <t>13.17</t>
  </si>
  <si>
    <t>13.25</t>
  </si>
  <si>
    <t>13.28</t>
  </si>
  <si>
    <t>13.31</t>
  </si>
  <si>
    <t>13.33</t>
  </si>
  <si>
    <t>13.40</t>
  </si>
  <si>
    <t>15.31</t>
  </si>
  <si>
    <t>15.34</t>
  </si>
  <si>
    <t>15.38</t>
  </si>
  <si>
    <t>15.39</t>
  </si>
  <si>
    <t>15.50</t>
  </si>
  <si>
    <t>15.55</t>
  </si>
  <si>
    <t>16.08</t>
  </si>
  <si>
    <t>16.10</t>
  </si>
  <si>
    <t>16.11</t>
  </si>
  <si>
    <t>16.13</t>
  </si>
  <si>
    <t>6.57</t>
  </si>
  <si>
    <t>6.59</t>
  </si>
  <si>
    <t>7.19</t>
  </si>
  <si>
    <t>7.21</t>
  </si>
  <si>
    <t>Wt,Czw. VII-VIII</t>
  </si>
  <si>
    <t>13.00</t>
  </si>
  <si>
    <t>Klasy                0-III SP</t>
  </si>
  <si>
    <t>13.12</t>
  </si>
  <si>
    <t>13.51</t>
  </si>
  <si>
    <t>14.36</t>
  </si>
  <si>
    <t>14.59</t>
  </si>
  <si>
    <t>15.03</t>
  </si>
  <si>
    <t>15.59</t>
  </si>
  <si>
    <t>16.03</t>
  </si>
  <si>
    <t>16.23</t>
  </si>
  <si>
    <t>16.25</t>
  </si>
  <si>
    <t>15.24</t>
  </si>
  <si>
    <t>15.37</t>
  </si>
  <si>
    <t>SP4 33ucz(3VII)</t>
  </si>
  <si>
    <t>współny         Wt, Śr, Czw,</t>
  </si>
  <si>
    <t>wspólny                                  WT, Śr, Czw,</t>
  </si>
  <si>
    <t>7.18</t>
  </si>
  <si>
    <t>7.17</t>
  </si>
  <si>
    <t>7.07</t>
  </si>
  <si>
    <t>7.06</t>
  </si>
  <si>
    <t>7.00</t>
  </si>
  <si>
    <t>12.57</t>
  </si>
  <si>
    <t>13.03</t>
  </si>
  <si>
    <t>13.05</t>
  </si>
  <si>
    <t>13.14</t>
  </si>
  <si>
    <t>13.22</t>
  </si>
  <si>
    <t>14.25</t>
  </si>
  <si>
    <t>14.34</t>
  </si>
  <si>
    <t>14.37</t>
  </si>
  <si>
    <t>15.09</t>
  </si>
  <si>
    <t>15.10</t>
  </si>
  <si>
    <t>wspólny  Pon, Śr, Pt,</t>
  </si>
  <si>
    <t>15.22</t>
  </si>
  <si>
    <t>wspólny       Wt, Czw.        VII-VIII</t>
  </si>
  <si>
    <t>14.43</t>
  </si>
  <si>
    <t>SP 2</t>
  </si>
  <si>
    <t>wspólny               Pon, Pt,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</si>
</sst>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415]dddd\,\ d\ mmmm\ yyyy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9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33" borderId="14" xfId="0" applyFont="1" applyFill="1" applyBorder="1" applyAlignment="1">
      <alignment vertical="top" wrapText="1"/>
    </xf>
    <xf numFmtId="0" fontId="2" fillId="0" borderId="15" xfId="0" applyFont="1" applyBorder="1" applyAlignment="1">
      <alignment horizontal="right" vertical="top" wrapText="1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52" fillId="0" borderId="0" xfId="0" applyFont="1" applyAlignment="1">
      <alignment wrapText="1"/>
    </xf>
    <xf numFmtId="0" fontId="2" fillId="0" borderId="16" xfId="0" applyFont="1" applyBorder="1" applyAlignment="1">
      <alignment/>
    </xf>
    <xf numFmtId="0" fontId="2" fillId="36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37" borderId="13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/>
    </xf>
    <xf numFmtId="0" fontId="2" fillId="37" borderId="10" xfId="0" applyFont="1" applyFill="1" applyBorder="1" applyAlignment="1">
      <alignment horizontal="right" vertical="top" wrapText="1"/>
    </xf>
    <xf numFmtId="0" fontId="0" fillId="38" borderId="11" xfId="0" applyFont="1" applyFill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2" fillId="37" borderId="21" xfId="0" applyFont="1" applyFill="1" applyBorder="1" applyAlignment="1">
      <alignment horizontal="right" vertical="center" wrapText="1"/>
    </xf>
    <xf numFmtId="0" fontId="2" fillId="36" borderId="18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/>
    </xf>
    <xf numFmtId="0" fontId="2" fillId="38" borderId="18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vertical="center" wrapText="1"/>
    </xf>
    <xf numFmtId="0" fontId="52" fillId="36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2" fillId="39" borderId="19" xfId="0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right" vertical="top" wrapText="1"/>
    </xf>
    <xf numFmtId="0" fontId="2" fillId="39" borderId="24" xfId="0" applyFont="1" applyFill="1" applyBorder="1" applyAlignment="1">
      <alignment horizontal="right" vertical="center" wrapText="1"/>
    </xf>
    <xf numFmtId="0" fontId="2" fillId="39" borderId="25" xfId="0" applyFont="1" applyFill="1" applyBorder="1" applyAlignment="1">
      <alignment horizontal="right" vertical="top" wrapText="1"/>
    </xf>
    <xf numFmtId="0" fontId="2" fillId="39" borderId="10" xfId="0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/>
    </xf>
    <xf numFmtId="0" fontId="2" fillId="39" borderId="2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37" borderId="15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2" fillId="38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top" wrapText="1"/>
    </xf>
    <xf numFmtId="0" fontId="2" fillId="36" borderId="18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3" fillId="36" borderId="10" xfId="0" applyFont="1" applyFill="1" applyBorder="1" applyAlignment="1">
      <alignment/>
    </xf>
    <xf numFmtId="0" fontId="8" fillId="39" borderId="19" xfId="0" applyFont="1" applyFill="1" applyBorder="1" applyAlignment="1">
      <alignment horizontal="center" vertical="center" wrapText="1"/>
    </xf>
    <xf numFmtId="0" fontId="52" fillId="39" borderId="26" xfId="0" applyFont="1" applyFill="1" applyBorder="1" applyAlignment="1">
      <alignment/>
    </xf>
    <xf numFmtId="0" fontId="52" fillId="0" borderId="21" xfId="0" applyFont="1" applyBorder="1" applyAlignment="1">
      <alignment/>
    </xf>
    <xf numFmtId="0" fontId="52" fillId="39" borderId="27" xfId="0" applyFont="1" applyFill="1" applyBorder="1" applyAlignment="1">
      <alignment/>
    </xf>
    <xf numFmtId="0" fontId="0" fillId="38" borderId="11" xfId="0" applyFill="1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33" borderId="21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55" fillId="37" borderId="11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33" borderId="28" xfId="0" applyFont="1" applyFill="1" applyBorder="1" applyAlignment="1">
      <alignment vertical="top" wrapText="1"/>
    </xf>
    <xf numFmtId="0" fontId="0" fillId="41" borderId="10" xfId="0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horizontal="center" vertical="center" wrapText="1"/>
    </xf>
    <xf numFmtId="0" fontId="0" fillId="41" borderId="18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41" borderId="10" xfId="0" applyFont="1" applyFill="1" applyBorder="1" applyAlignment="1">
      <alignment horizontal="center" vertical="center" wrapText="1"/>
    </xf>
    <xf numFmtId="0" fontId="55" fillId="38" borderId="11" xfId="0" applyFont="1" applyFill="1" applyBorder="1" applyAlignment="1">
      <alignment horizontal="center"/>
    </xf>
    <xf numFmtId="0" fontId="52" fillId="36" borderId="18" xfId="0" applyFont="1" applyFill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wrapText="1"/>
    </xf>
    <xf numFmtId="0" fontId="8" fillId="0" borderId="29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8" fillId="0" borderId="10" xfId="0" applyFont="1" applyBorder="1" applyAlignment="1">
      <alignment horizontal="right" vertical="top"/>
    </xf>
    <xf numFmtId="0" fontId="8" fillId="39" borderId="10" xfId="0" applyFont="1" applyFill="1" applyBorder="1" applyAlignment="1">
      <alignment horizontal="right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center" wrapText="1"/>
    </xf>
    <xf numFmtId="0" fontId="8" fillId="39" borderId="31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right" vertical="top" wrapText="1"/>
    </xf>
    <xf numFmtId="0" fontId="8" fillId="0" borderId="28" xfId="0" applyFont="1" applyBorder="1" applyAlignment="1">
      <alignment horizontal="right" vertical="top" wrapText="1"/>
    </xf>
    <xf numFmtId="0" fontId="8" fillId="0" borderId="24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32" xfId="0" applyFont="1" applyBorder="1" applyAlignment="1">
      <alignment horizontal="right" vertical="top"/>
    </xf>
    <xf numFmtId="0" fontId="8" fillId="0" borderId="22" xfId="0" applyFont="1" applyBorder="1" applyAlignment="1">
      <alignment horizontal="right" vertical="top"/>
    </xf>
    <xf numFmtId="0" fontId="8" fillId="0" borderId="28" xfId="0" applyFont="1" applyBorder="1" applyAlignment="1">
      <alignment horizontal="right" vertical="center" wrapText="1"/>
    </xf>
    <xf numFmtId="0" fontId="8" fillId="39" borderId="28" xfId="0" applyFont="1" applyFill="1" applyBorder="1" applyAlignment="1">
      <alignment horizontal="right" vertical="center" wrapText="1"/>
    </xf>
    <xf numFmtId="0" fontId="8" fillId="39" borderId="13" xfId="0" applyFont="1" applyFill="1" applyBorder="1" applyAlignment="1">
      <alignment horizontal="right" vertical="center" wrapText="1"/>
    </xf>
    <xf numFmtId="0" fontId="8" fillId="39" borderId="22" xfId="0" applyFont="1" applyFill="1" applyBorder="1" applyAlignment="1">
      <alignment horizontal="right" vertical="top" wrapText="1"/>
    </xf>
    <xf numFmtId="0" fontId="8" fillId="42" borderId="18" xfId="0" applyFont="1" applyFill="1" applyBorder="1" applyAlignment="1">
      <alignment horizontal="center" vertical="center" wrapText="1"/>
    </xf>
    <xf numFmtId="0" fontId="8" fillId="42" borderId="28" xfId="0" applyFont="1" applyFill="1" applyBorder="1" applyAlignment="1">
      <alignment horizontal="right" vertical="center" wrapText="1"/>
    </xf>
    <xf numFmtId="0" fontId="8" fillId="42" borderId="10" xfId="0" applyFont="1" applyFill="1" applyBorder="1" applyAlignment="1">
      <alignment horizontal="right" vertical="top" wrapText="1"/>
    </xf>
    <xf numFmtId="0" fontId="8" fillId="42" borderId="10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right" vertical="top" wrapText="1"/>
    </xf>
    <xf numFmtId="0" fontId="8" fillId="0" borderId="10" xfId="0" applyFont="1" applyBorder="1" applyAlignment="1">
      <alignment vertical="top"/>
    </xf>
    <xf numFmtId="0" fontId="8" fillId="37" borderId="10" xfId="0" applyFont="1" applyFill="1" applyBorder="1" applyAlignment="1">
      <alignment vertical="top" wrapText="1"/>
    </xf>
    <xf numFmtId="0" fontId="8" fillId="38" borderId="1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0" fontId="2" fillId="0" borderId="33" xfId="0" applyFont="1" applyBorder="1" applyAlignment="1">
      <alignment horizontal="right" vertical="top" wrapText="1"/>
    </xf>
    <xf numFmtId="0" fontId="2" fillId="0" borderId="34" xfId="0" applyFont="1" applyBorder="1" applyAlignment="1">
      <alignment horizontal="right" vertical="top" wrapText="1"/>
    </xf>
    <xf numFmtId="0" fontId="2" fillId="0" borderId="35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49" fontId="0" fillId="38" borderId="11" xfId="0" applyNumberFormat="1" applyFont="1" applyFill="1" applyBorder="1" applyAlignment="1">
      <alignment/>
    </xf>
    <xf numFmtId="49" fontId="2" fillId="40" borderId="10" xfId="0" applyNumberFormat="1" applyFont="1" applyFill="1" applyBorder="1" applyAlignment="1">
      <alignment horizontal="center" vertical="center" wrapText="1"/>
    </xf>
    <xf numFmtId="49" fontId="2" fillId="38" borderId="17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8" borderId="11" xfId="0" applyNumberFormat="1" applyFont="1" applyFill="1" applyBorder="1" applyAlignment="1">
      <alignment horizontal="center" vertical="center"/>
    </xf>
    <xf numFmtId="49" fontId="2" fillId="40" borderId="10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49" fontId="55" fillId="38" borderId="17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36" borderId="17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49" fontId="8" fillId="32" borderId="11" xfId="0" applyNumberFormat="1" applyFont="1" applyFill="1" applyBorder="1" applyAlignment="1">
      <alignment horizontal="center" vertical="center"/>
    </xf>
    <xf numFmtId="0" fontId="8" fillId="38" borderId="23" xfId="0" applyFont="1" applyFill="1" applyBorder="1" applyAlignment="1">
      <alignment horizontal="center" vertical="center" wrapText="1"/>
    </xf>
    <xf numFmtId="49" fontId="8" fillId="37" borderId="17" xfId="0" applyNumberFormat="1" applyFont="1" applyFill="1" applyBorder="1" applyAlignment="1">
      <alignment horizontal="center" vertical="center"/>
    </xf>
    <xf numFmtId="49" fontId="8" fillId="35" borderId="11" xfId="0" applyNumberFormat="1" applyFont="1" applyFill="1" applyBorder="1" applyAlignment="1">
      <alignment horizontal="center"/>
    </xf>
    <xf numFmtId="49" fontId="8" fillId="38" borderId="17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right" vertical="center" wrapText="1"/>
    </xf>
    <xf numFmtId="49" fontId="8" fillId="38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35" borderId="10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2" fillId="4" borderId="3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3" fillId="36" borderId="10" xfId="0" applyFont="1" applyFill="1" applyBorder="1" applyAlignment="1">
      <alignment horizontal="center"/>
    </xf>
    <xf numFmtId="0" fontId="52" fillId="36" borderId="11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49" fontId="8" fillId="36" borderId="11" xfId="0" applyNumberFormat="1" applyFont="1" applyFill="1" applyBorder="1" applyAlignment="1">
      <alignment horizontal="center" vertical="center"/>
    </xf>
    <xf numFmtId="49" fontId="8" fillId="36" borderId="18" xfId="0" applyNumberFormat="1" applyFont="1" applyFill="1" applyBorder="1" applyAlignment="1">
      <alignment horizontal="center" vertical="center"/>
    </xf>
    <xf numFmtId="49" fontId="8" fillId="35" borderId="18" xfId="0" applyNumberFormat="1" applyFont="1" applyFill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/>
    </xf>
    <xf numFmtId="49" fontId="8" fillId="36" borderId="17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/>
    </xf>
    <xf numFmtId="0" fontId="2" fillId="42" borderId="18" xfId="0" applyFont="1" applyFill="1" applyBorder="1" applyAlignment="1">
      <alignment horizontal="center" vertical="center" wrapText="1"/>
    </xf>
    <xf numFmtId="0" fontId="2" fillId="42" borderId="37" xfId="0" applyFont="1" applyFill="1" applyBorder="1" applyAlignment="1">
      <alignment horizontal="right" vertical="top" wrapText="1"/>
    </xf>
    <xf numFmtId="0" fontId="2" fillId="42" borderId="38" xfId="0" applyFont="1" applyFill="1" applyBorder="1" applyAlignment="1">
      <alignment horizontal="right" vertical="top" wrapText="1"/>
    </xf>
    <xf numFmtId="0" fontId="2" fillId="42" borderId="39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horizontal="right" vertical="top" wrapText="1"/>
    </xf>
    <xf numFmtId="0" fontId="2" fillId="42" borderId="40" xfId="0" applyFont="1" applyFill="1" applyBorder="1" applyAlignment="1">
      <alignment horizontal="right" vertical="top" wrapText="1"/>
    </xf>
    <xf numFmtId="0" fontId="8" fillId="38" borderId="28" xfId="0" applyFont="1" applyFill="1" applyBorder="1" applyAlignment="1">
      <alignment horizontal="right" vertical="center" wrapText="1"/>
    </xf>
    <xf numFmtId="49" fontId="2" fillId="36" borderId="18" xfId="0" applyNumberFormat="1" applyFont="1" applyFill="1" applyBorder="1" applyAlignment="1">
      <alignment horizontal="center" vertical="top" wrapText="1"/>
    </xf>
    <xf numFmtId="49" fontId="2" fillId="36" borderId="17" xfId="0" applyNumberFormat="1" applyFont="1" applyFill="1" applyBorder="1" applyAlignment="1">
      <alignment horizontal="center" vertical="center"/>
    </xf>
    <xf numFmtId="0" fontId="2" fillId="42" borderId="18" xfId="0" applyFont="1" applyFill="1" applyBorder="1" applyAlignment="1">
      <alignment horizontal="center" vertical="center"/>
    </xf>
    <xf numFmtId="0" fontId="2" fillId="42" borderId="18" xfId="0" applyFont="1" applyFill="1" applyBorder="1" applyAlignment="1">
      <alignment horizontal="center" vertical="top" wrapText="1"/>
    </xf>
    <xf numFmtId="0" fontId="2" fillId="42" borderId="17" xfId="0" applyFont="1" applyFill="1" applyBorder="1" applyAlignment="1">
      <alignment horizontal="center" vertical="center"/>
    </xf>
    <xf numFmtId="0" fontId="52" fillId="42" borderId="11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2" fillId="0" borderId="23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40" xfId="0" applyBorder="1" applyAlignment="1">
      <alignment/>
    </xf>
    <xf numFmtId="0" fontId="9" fillId="0" borderId="23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0" fillId="0" borderId="40" xfId="0" applyFont="1" applyBorder="1" applyAlignment="1">
      <alignment/>
    </xf>
    <xf numFmtId="0" fontId="2" fillId="0" borderId="23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99FF"/>
  </sheetPr>
  <dimension ref="A1:M42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0.5625" style="0" customWidth="1"/>
    <col min="2" max="2" width="34.8515625" style="0" customWidth="1"/>
    <col min="4" max="5" width="9.140625" style="0" customWidth="1"/>
    <col min="6" max="6" width="11.00390625" style="0" customWidth="1"/>
    <col min="7" max="7" width="9.7109375" style="0" customWidth="1"/>
    <col min="8" max="8" width="9.421875" style="0" customWidth="1"/>
    <col min="9" max="10" width="9.140625" style="0" customWidth="1"/>
  </cols>
  <sheetData>
    <row r="1" spans="1:10" ht="13.5">
      <c r="A1" s="188" t="s">
        <v>191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2:10" ht="12.75" customHeight="1" thickBot="1">
      <c r="B2" s="1" t="s">
        <v>39</v>
      </c>
      <c r="C2" s="13"/>
      <c r="D2" s="13"/>
      <c r="E2" s="13"/>
      <c r="F2" s="13"/>
      <c r="G2" s="13"/>
      <c r="H2" s="13"/>
      <c r="I2" s="13"/>
      <c r="J2" s="13"/>
    </row>
    <row r="3" spans="2:11" ht="13.5" thickBot="1">
      <c r="B3" s="189" t="s">
        <v>116</v>
      </c>
      <c r="C3" s="190"/>
      <c r="D3" s="190"/>
      <c r="E3" s="190"/>
      <c r="F3" s="190"/>
      <c r="G3" s="191" t="s">
        <v>17</v>
      </c>
      <c r="H3" s="192"/>
      <c r="I3" s="191" t="s">
        <v>18</v>
      </c>
      <c r="J3" s="195"/>
      <c r="K3" s="196"/>
    </row>
    <row r="4" spans="2:11" ht="45.75" customHeight="1" thickBot="1">
      <c r="B4" s="33" t="s">
        <v>1</v>
      </c>
      <c r="C4" s="43" t="s">
        <v>188</v>
      </c>
      <c r="D4" s="23" t="s">
        <v>157</v>
      </c>
      <c r="E4" s="23" t="s">
        <v>159</v>
      </c>
      <c r="F4" s="39" t="s">
        <v>89</v>
      </c>
      <c r="G4" s="48" t="s">
        <v>119</v>
      </c>
      <c r="H4" s="48" t="s">
        <v>119</v>
      </c>
      <c r="I4" s="40" t="s">
        <v>158</v>
      </c>
      <c r="J4" s="64" t="s">
        <v>192</v>
      </c>
      <c r="K4" s="24" t="s">
        <v>193</v>
      </c>
    </row>
    <row r="5" spans="2:11" ht="15" customHeight="1" thickBot="1">
      <c r="B5" s="83">
        <v>1</v>
      </c>
      <c r="C5" s="83">
        <v>2</v>
      </c>
      <c r="D5" s="83">
        <v>3</v>
      </c>
      <c r="E5" s="83">
        <v>4</v>
      </c>
      <c r="F5" s="83">
        <v>5</v>
      </c>
      <c r="G5" s="84">
        <v>6</v>
      </c>
      <c r="H5" s="85">
        <v>7</v>
      </c>
      <c r="I5" s="86">
        <v>8</v>
      </c>
      <c r="J5" s="87">
        <v>9</v>
      </c>
      <c r="K5" s="83">
        <v>10</v>
      </c>
    </row>
    <row r="6" spans="2:11" ht="15" customHeight="1" thickBot="1">
      <c r="B6" s="34" t="s">
        <v>117</v>
      </c>
      <c r="C6" s="70"/>
      <c r="D6" s="71"/>
      <c r="E6" s="71"/>
      <c r="F6" s="35">
        <f>SUM(C6:E6)</f>
        <v>0</v>
      </c>
      <c r="G6" s="12" t="s">
        <v>5</v>
      </c>
      <c r="H6" s="36"/>
      <c r="I6" s="129" t="s">
        <v>218</v>
      </c>
      <c r="J6" s="57" t="s">
        <v>105</v>
      </c>
      <c r="K6" s="134" t="s">
        <v>183</v>
      </c>
    </row>
    <row r="7" spans="2:11" s="13" customFormat="1" ht="15.75" customHeight="1">
      <c r="B7" s="29" t="s">
        <v>56</v>
      </c>
      <c r="C7" s="44">
        <v>3</v>
      </c>
      <c r="D7" s="10">
        <v>4</v>
      </c>
      <c r="E7" s="10">
        <v>1</v>
      </c>
      <c r="F7" s="27">
        <f aca="true" t="shared" si="0" ref="F7:F28">SUM(C7:E7)</f>
        <v>8</v>
      </c>
      <c r="G7" s="22" t="s">
        <v>87</v>
      </c>
      <c r="H7" s="22"/>
      <c r="I7" s="130" t="s">
        <v>217</v>
      </c>
      <c r="J7" s="25" t="s">
        <v>26</v>
      </c>
      <c r="K7" s="130" t="s">
        <v>233</v>
      </c>
    </row>
    <row r="8" spans="2:11" s="13" customFormat="1" ht="15" customHeight="1">
      <c r="B8" s="29" t="s">
        <v>50</v>
      </c>
      <c r="C8" s="44">
        <v>3</v>
      </c>
      <c r="D8" s="10">
        <v>2</v>
      </c>
      <c r="E8" s="10">
        <v>2</v>
      </c>
      <c r="F8" s="27">
        <f t="shared" si="0"/>
        <v>7</v>
      </c>
      <c r="G8" s="22" t="s">
        <v>86</v>
      </c>
      <c r="H8" s="22"/>
      <c r="I8" s="130" t="s">
        <v>216</v>
      </c>
      <c r="J8" s="25" t="s">
        <v>45</v>
      </c>
      <c r="K8" s="130" t="s">
        <v>175</v>
      </c>
    </row>
    <row r="9" spans="2:11" s="13" customFormat="1" ht="15" customHeight="1">
      <c r="B9" s="29" t="s">
        <v>118</v>
      </c>
      <c r="C9" s="44">
        <v>2</v>
      </c>
      <c r="D9" s="10">
        <v>2</v>
      </c>
      <c r="E9" s="10">
        <v>3</v>
      </c>
      <c r="F9" s="27">
        <f t="shared" si="0"/>
        <v>7</v>
      </c>
      <c r="G9" s="22" t="s">
        <v>91</v>
      </c>
      <c r="H9" s="22"/>
      <c r="I9" s="130" t="s">
        <v>215</v>
      </c>
      <c r="J9" s="25" t="s">
        <v>33</v>
      </c>
      <c r="K9" s="130" t="s">
        <v>232</v>
      </c>
    </row>
    <row r="10" spans="2:11" s="13" customFormat="1" ht="15" customHeight="1" thickBot="1">
      <c r="B10" s="29" t="s">
        <v>49</v>
      </c>
      <c r="C10" s="45">
        <v>3</v>
      </c>
      <c r="D10" s="28">
        <v>2</v>
      </c>
      <c r="E10" s="28">
        <v>3</v>
      </c>
      <c r="F10" s="27">
        <f t="shared" si="0"/>
        <v>8</v>
      </c>
      <c r="G10" s="22" t="s">
        <v>120</v>
      </c>
      <c r="H10" s="22"/>
      <c r="I10" s="130" t="s">
        <v>214</v>
      </c>
      <c r="J10" s="25" t="s">
        <v>22</v>
      </c>
      <c r="K10" s="130" t="s">
        <v>127</v>
      </c>
    </row>
    <row r="11" spans="2:11" ht="15" customHeight="1" thickBot="1">
      <c r="B11" s="26" t="s">
        <v>0</v>
      </c>
      <c r="C11" s="59">
        <v>8</v>
      </c>
      <c r="D11" s="60">
        <v>7</v>
      </c>
      <c r="E11" s="60">
        <v>2</v>
      </c>
      <c r="F11" s="61">
        <f t="shared" si="0"/>
        <v>17</v>
      </c>
      <c r="G11" s="19" t="s">
        <v>121</v>
      </c>
      <c r="H11" s="22"/>
      <c r="I11" s="130" t="s">
        <v>213</v>
      </c>
      <c r="J11" s="25" t="s">
        <v>122</v>
      </c>
      <c r="K11" s="130" t="s">
        <v>112</v>
      </c>
    </row>
    <row r="12" spans="2:11" ht="15" customHeight="1" thickBot="1">
      <c r="B12" s="34" t="s">
        <v>117</v>
      </c>
      <c r="C12" s="72"/>
      <c r="D12" s="71"/>
      <c r="E12" s="71"/>
      <c r="F12" s="35">
        <f t="shared" si="0"/>
        <v>0</v>
      </c>
      <c r="G12" s="16" t="s">
        <v>13</v>
      </c>
      <c r="H12" s="16" t="s">
        <v>87</v>
      </c>
      <c r="I12" s="131" t="s">
        <v>212</v>
      </c>
      <c r="J12" s="19" t="s">
        <v>21</v>
      </c>
      <c r="K12" s="131" t="s">
        <v>124</v>
      </c>
    </row>
    <row r="13" spans="2:13" s="13" customFormat="1" ht="15" customHeight="1">
      <c r="B13" s="14" t="s">
        <v>150</v>
      </c>
      <c r="C13" s="44"/>
      <c r="D13" s="10"/>
      <c r="E13" s="10">
        <v>4</v>
      </c>
      <c r="F13" s="27">
        <f t="shared" si="0"/>
        <v>4</v>
      </c>
      <c r="G13" s="22"/>
      <c r="H13" s="36" t="s">
        <v>91</v>
      </c>
      <c r="I13" s="130" t="s">
        <v>219</v>
      </c>
      <c r="J13" s="25" t="s">
        <v>34</v>
      </c>
      <c r="K13" s="130" t="s">
        <v>234</v>
      </c>
      <c r="M13" s="88"/>
    </row>
    <row r="14" spans="2:11" s="13" customFormat="1" ht="15" customHeight="1">
      <c r="B14" s="26" t="s">
        <v>82</v>
      </c>
      <c r="C14" s="44"/>
      <c r="D14" s="10">
        <v>1</v>
      </c>
      <c r="E14" s="10"/>
      <c r="F14" s="27">
        <f t="shared" si="0"/>
        <v>1</v>
      </c>
      <c r="G14" s="22"/>
      <c r="H14" s="22" t="s">
        <v>15</v>
      </c>
      <c r="I14" s="130" t="s">
        <v>220</v>
      </c>
      <c r="J14" s="25" t="s">
        <v>25</v>
      </c>
      <c r="K14" s="130" t="s">
        <v>235</v>
      </c>
    </row>
    <row r="15" spans="2:11" s="13" customFormat="1" ht="15" customHeight="1">
      <c r="B15" s="9" t="s">
        <v>78</v>
      </c>
      <c r="C15" s="44">
        <v>2</v>
      </c>
      <c r="D15" s="10"/>
      <c r="E15" s="10">
        <v>2</v>
      </c>
      <c r="F15" s="27">
        <f>SUM(C15:E15)</f>
        <v>4</v>
      </c>
      <c r="G15" s="22"/>
      <c r="H15" s="22" t="s">
        <v>3</v>
      </c>
      <c r="I15" s="130" t="s">
        <v>221</v>
      </c>
      <c r="J15" s="25" t="s">
        <v>84</v>
      </c>
      <c r="K15" s="130" t="s">
        <v>164</v>
      </c>
    </row>
    <row r="16" spans="2:11" s="13" customFormat="1" ht="15" customHeight="1">
      <c r="B16" s="9" t="s">
        <v>147</v>
      </c>
      <c r="C16" s="44">
        <v>2</v>
      </c>
      <c r="D16" s="10">
        <v>1</v>
      </c>
      <c r="E16" s="10">
        <v>1</v>
      </c>
      <c r="F16" s="27">
        <f>SUM(C16:E16)</f>
        <v>4</v>
      </c>
      <c r="G16" s="22"/>
      <c r="H16" s="22" t="s">
        <v>136</v>
      </c>
      <c r="I16" s="130" t="s">
        <v>222</v>
      </c>
      <c r="J16" s="25" t="s">
        <v>27</v>
      </c>
      <c r="K16" s="130" t="s">
        <v>154</v>
      </c>
    </row>
    <row r="17" spans="2:11" s="13" customFormat="1" ht="15" customHeight="1">
      <c r="B17" s="9" t="s">
        <v>57</v>
      </c>
      <c r="C17" s="44">
        <v>6</v>
      </c>
      <c r="D17" s="10">
        <v>1</v>
      </c>
      <c r="E17" s="10">
        <v>2</v>
      </c>
      <c r="F17" s="27">
        <f t="shared" si="0"/>
        <v>9</v>
      </c>
      <c r="G17" s="22"/>
      <c r="H17" s="22" t="s">
        <v>2</v>
      </c>
      <c r="I17" s="130" t="s">
        <v>223</v>
      </c>
      <c r="J17" s="25" t="s">
        <v>47</v>
      </c>
      <c r="K17" s="130" t="s">
        <v>162</v>
      </c>
    </row>
    <row r="18" spans="2:11" s="13" customFormat="1" ht="15" customHeight="1">
      <c r="B18" s="9" t="s">
        <v>54</v>
      </c>
      <c r="C18" s="44">
        <v>1</v>
      </c>
      <c r="D18" s="10">
        <v>2</v>
      </c>
      <c r="E18" s="10"/>
      <c r="F18" s="27">
        <f>SUM(C18:E18)</f>
        <v>3</v>
      </c>
      <c r="G18" s="22"/>
      <c r="H18" s="22" t="s">
        <v>135</v>
      </c>
      <c r="I18" s="130" t="s">
        <v>224</v>
      </c>
      <c r="J18" s="25" t="s">
        <v>28</v>
      </c>
      <c r="K18" s="130" t="s">
        <v>155</v>
      </c>
    </row>
    <row r="19" spans="2:11" ht="15" customHeight="1">
      <c r="B19" s="9" t="s">
        <v>48</v>
      </c>
      <c r="C19" s="44">
        <v>3</v>
      </c>
      <c r="D19" s="10">
        <v>2</v>
      </c>
      <c r="E19" s="10">
        <v>2</v>
      </c>
      <c r="F19" s="27">
        <f t="shared" si="0"/>
        <v>7</v>
      </c>
      <c r="G19" s="22"/>
      <c r="H19" s="22" t="s">
        <v>134</v>
      </c>
      <c r="I19" s="130" t="s">
        <v>110</v>
      </c>
      <c r="J19" s="25" t="s">
        <v>104</v>
      </c>
      <c r="K19" s="130" t="s">
        <v>236</v>
      </c>
    </row>
    <row r="20" spans="2:11" s="13" customFormat="1" ht="15" customHeight="1" thickBot="1">
      <c r="B20" s="9" t="s">
        <v>55</v>
      </c>
      <c r="C20" s="44">
        <v>5</v>
      </c>
      <c r="D20" s="10">
        <v>4</v>
      </c>
      <c r="E20" s="10">
        <v>4</v>
      </c>
      <c r="F20" s="27">
        <f t="shared" si="0"/>
        <v>13</v>
      </c>
      <c r="G20" s="22"/>
      <c r="H20" s="22" t="s">
        <v>115</v>
      </c>
      <c r="I20" s="130" t="s">
        <v>225</v>
      </c>
      <c r="J20" s="25" t="s">
        <v>29</v>
      </c>
      <c r="K20" s="130" t="s">
        <v>237</v>
      </c>
    </row>
    <row r="21" spans="2:11" ht="15" customHeight="1" thickBot="1">
      <c r="B21" s="9" t="s">
        <v>81</v>
      </c>
      <c r="C21" s="44">
        <v>1</v>
      </c>
      <c r="D21" s="10">
        <v>1</v>
      </c>
      <c r="E21" s="10"/>
      <c r="F21" s="27">
        <f t="shared" si="0"/>
        <v>2</v>
      </c>
      <c r="G21" s="22"/>
      <c r="H21" s="19" t="s">
        <v>9</v>
      </c>
      <c r="I21" s="130" t="s">
        <v>226</v>
      </c>
      <c r="J21" s="25" t="s">
        <v>123</v>
      </c>
      <c r="K21" s="130" t="s">
        <v>156</v>
      </c>
    </row>
    <row r="22" spans="2:11" s="13" customFormat="1" ht="15" customHeight="1">
      <c r="B22" s="9" t="s">
        <v>108</v>
      </c>
      <c r="C22" s="44">
        <v>3</v>
      </c>
      <c r="D22" s="10"/>
      <c r="E22" s="10">
        <v>2</v>
      </c>
      <c r="F22" s="27">
        <f t="shared" si="0"/>
        <v>5</v>
      </c>
      <c r="G22" s="22" t="s">
        <v>9</v>
      </c>
      <c r="H22" s="22"/>
      <c r="I22" s="130" t="s">
        <v>227</v>
      </c>
      <c r="J22" s="25" t="s">
        <v>97</v>
      </c>
      <c r="K22" s="130" t="s">
        <v>166</v>
      </c>
    </row>
    <row r="23" spans="2:11" s="13" customFormat="1" ht="15" customHeight="1">
      <c r="B23" s="9" t="s">
        <v>109</v>
      </c>
      <c r="C23" s="44">
        <v>4</v>
      </c>
      <c r="D23" s="10">
        <v>3</v>
      </c>
      <c r="E23" s="10">
        <v>5</v>
      </c>
      <c r="F23" s="27">
        <f t="shared" si="0"/>
        <v>12</v>
      </c>
      <c r="G23" s="22" t="s">
        <v>98</v>
      </c>
      <c r="H23" s="22"/>
      <c r="I23" s="130" t="s">
        <v>228</v>
      </c>
      <c r="J23" s="25" t="s">
        <v>100</v>
      </c>
      <c r="K23" s="130" t="s">
        <v>238</v>
      </c>
    </row>
    <row r="24" spans="2:11" s="13" customFormat="1" ht="15" customHeight="1">
      <c r="B24" s="9" t="s">
        <v>148</v>
      </c>
      <c r="C24" s="44">
        <v>3</v>
      </c>
      <c r="D24" s="10">
        <v>5</v>
      </c>
      <c r="E24" s="10">
        <v>3</v>
      </c>
      <c r="F24" s="27">
        <f t="shared" si="0"/>
        <v>11</v>
      </c>
      <c r="G24" s="22" t="s">
        <v>11</v>
      </c>
      <c r="H24" s="22"/>
      <c r="I24" s="130" t="s">
        <v>30</v>
      </c>
      <c r="J24" s="25" t="s">
        <v>124</v>
      </c>
      <c r="K24" s="130" t="s">
        <v>239</v>
      </c>
    </row>
    <row r="25" spans="2:11" s="13" customFormat="1" ht="15" customHeight="1">
      <c r="B25" s="9" t="s">
        <v>149</v>
      </c>
      <c r="C25" s="44">
        <v>1</v>
      </c>
      <c r="D25" s="10"/>
      <c r="E25" s="10">
        <v>1</v>
      </c>
      <c r="F25" s="27">
        <f t="shared" si="0"/>
        <v>2</v>
      </c>
      <c r="G25" s="22" t="s">
        <v>99</v>
      </c>
      <c r="H25" s="22"/>
      <c r="I25" s="130" t="s">
        <v>229</v>
      </c>
      <c r="J25" s="25" t="s">
        <v>125</v>
      </c>
      <c r="K25" s="130" t="s">
        <v>240</v>
      </c>
    </row>
    <row r="26" spans="2:11" s="13" customFormat="1" ht="15" customHeight="1">
      <c r="B26" s="9" t="s">
        <v>58</v>
      </c>
      <c r="C26" s="44"/>
      <c r="D26" s="10">
        <v>1</v>
      </c>
      <c r="E26" s="10"/>
      <c r="F26" s="27">
        <f t="shared" si="0"/>
        <v>1</v>
      </c>
      <c r="G26" s="22" t="s">
        <v>93</v>
      </c>
      <c r="H26" s="22"/>
      <c r="I26" s="130" t="s">
        <v>230</v>
      </c>
      <c r="J26" s="25" t="s">
        <v>112</v>
      </c>
      <c r="K26" s="130" t="s">
        <v>241</v>
      </c>
    </row>
    <row r="27" spans="2:11" s="13" customFormat="1" ht="15" customHeight="1" thickBot="1">
      <c r="B27" s="9" t="s">
        <v>59</v>
      </c>
      <c r="C27" s="44">
        <v>2</v>
      </c>
      <c r="D27" s="10">
        <v>2</v>
      </c>
      <c r="E27" s="10">
        <v>1</v>
      </c>
      <c r="F27" s="27">
        <f t="shared" si="0"/>
        <v>5</v>
      </c>
      <c r="G27" s="22" t="s">
        <v>6</v>
      </c>
      <c r="H27" s="22"/>
      <c r="I27" s="133" t="s">
        <v>107</v>
      </c>
      <c r="J27" s="25" t="s">
        <v>126</v>
      </c>
      <c r="K27" s="133" t="s">
        <v>167</v>
      </c>
    </row>
    <row r="28" spans="2:11" ht="15" customHeight="1" thickBot="1">
      <c r="B28" s="14" t="s">
        <v>51</v>
      </c>
      <c r="C28" s="46">
        <v>1</v>
      </c>
      <c r="D28" s="15">
        <v>1</v>
      </c>
      <c r="E28" s="15">
        <v>1</v>
      </c>
      <c r="F28" s="37">
        <f t="shared" si="0"/>
        <v>3</v>
      </c>
      <c r="G28" s="19" t="s">
        <v>103</v>
      </c>
      <c r="H28" s="41"/>
      <c r="I28" s="132" t="s">
        <v>231</v>
      </c>
      <c r="J28" s="16" t="s">
        <v>127</v>
      </c>
      <c r="K28" s="132" t="s">
        <v>168</v>
      </c>
    </row>
    <row r="29" spans="2:11" ht="15" customHeight="1" thickBot="1">
      <c r="B29" s="8"/>
      <c r="C29" s="47">
        <f>SUM(C6:C28)</f>
        <v>53</v>
      </c>
      <c r="D29" s="30">
        <f>SUM(D6:D28)</f>
        <v>41</v>
      </c>
      <c r="E29" s="30">
        <f>SUM(E6:E28)</f>
        <v>39</v>
      </c>
      <c r="F29" s="31">
        <f>SUM(F6:F28)</f>
        <v>133</v>
      </c>
      <c r="G29" s="38"/>
      <c r="H29" s="38"/>
      <c r="I29" s="128"/>
      <c r="J29" s="73"/>
      <c r="K29" s="32"/>
    </row>
    <row r="30" ht="15" customHeight="1" thickBot="1"/>
    <row r="31" spans="2:10" ht="13.5" thickBot="1">
      <c r="B31" s="13"/>
      <c r="C31" s="13"/>
      <c r="D31" s="2"/>
      <c r="E31" s="13" t="s">
        <v>35</v>
      </c>
      <c r="F31" s="13"/>
      <c r="G31" s="193"/>
      <c r="H31" s="194"/>
      <c r="I31" s="13"/>
      <c r="J31" s="13"/>
    </row>
    <row r="32" spans="2:10" ht="13.5" thickBot="1">
      <c r="B32" s="13"/>
      <c r="C32" s="13"/>
      <c r="D32" s="12"/>
      <c r="E32" s="13" t="s">
        <v>36</v>
      </c>
      <c r="F32" s="13"/>
      <c r="G32" s="49"/>
      <c r="H32" s="49"/>
      <c r="I32" s="13"/>
      <c r="J32" s="13"/>
    </row>
    <row r="33" spans="4:9" ht="13.5" thickBot="1">
      <c r="D33" s="58"/>
      <c r="E33" s="13" t="s">
        <v>132</v>
      </c>
      <c r="G33" s="50"/>
      <c r="H33" s="50"/>
      <c r="I33" s="13" t="s">
        <v>210</v>
      </c>
    </row>
    <row r="34" spans="2:9" ht="12.75">
      <c r="B34" s="42"/>
      <c r="C34" s="53"/>
      <c r="D34" s="53"/>
      <c r="E34" s="53"/>
      <c r="F34" s="53"/>
      <c r="G34" s="49"/>
      <c r="H34" s="50"/>
      <c r="I34" s="13" t="s">
        <v>161</v>
      </c>
    </row>
    <row r="35" spans="3:9" ht="12.75">
      <c r="C35" s="1"/>
      <c r="F35" s="1"/>
      <c r="G35" s="13"/>
      <c r="H35" s="50"/>
      <c r="I35" s="13" t="s">
        <v>211</v>
      </c>
    </row>
    <row r="36" spans="7:8" ht="12.75">
      <c r="G36" s="51"/>
      <c r="H36" s="52"/>
    </row>
    <row r="37" spans="7:8" ht="12.75">
      <c r="G37" s="13"/>
      <c r="H37" s="13"/>
    </row>
    <row r="39" spans="6:7" ht="12.75">
      <c r="F39" t="s">
        <v>0</v>
      </c>
      <c r="G39">
        <f>SUM(F6:F11)</f>
        <v>47</v>
      </c>
    </row>
    <row r="40" spans="6:7" ht="12.75">
      <c r="F40" t="s">
        <v>108</v>
      </c>
      <c r="G40">
        <f>SUM(F22:F28)</f>
        <v>39</v>
      </c>
    </row>
    <row r="41" spans="6:7" ht="12.75">
      <c r="F41" t="s">
        <v>152</v>
      </c>
      <c r="G41">
        <f>SUM(F12:F21)</f>
        <v>47</v>
      </c>
    </row>
    <row r="42" ht="12.75">
      <c r="G42">
        <f>SUM(G39:G41)</f>
        <v>133</v>
      </c>
    </row>
  </sheetData>
  <sheetProtection/>
  <mergeCells count="5">
    <mergeCell ref="A1:J1"/>
    <mergeCell ref="B3:F3"/>
    <mergeCell ref="G3:H3"/>
    <mergeCell ref="G31:H31"/>
    <mergeCell ref="I3:K3"/>
  </mergeCells>
  <printOptions/>
  <pageMargins left="0.26" right="0.33" top="0.25" bottom="0.21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33"/>
  </sheetPr>
  <dimension ref="A1:N36"/>
  <sheetViews>
    <sheetView zoomScale="110" zoomScaleNormal="110" zoomScalePageLayoutView="0" workbookViewId="0" topLeftCell="A1">
      <selection activeCell="P15" sqref="P15"/>
    </sheetView>
  </sheetViews>
  <sheetFormatPr defaultColWidth="9.140625" defaultRowHeight="12.75"/>
  <cols>
    <col min="1" max="1" width="28.57421875" style="6" customWidth="1"/>
    <col min="2" max="2" width="7.7109375" style="6" customWidth="1"/>
    <col min="3" max="3" width="8.00390625" style="6" customWidth="1"/>
    <col min="4" max="4" width="7.7109375" style="6" customWidth="1"/>
    <col min="5" max="5" width="7.00390625" style="6" customWidth="1"/>
    <col min="6" max="9" width="7.28125" style="6" customWidth="1"/>
    <col min="10" max="10" width="9.00390625" style="6" customWidth="1"/>
    <col min="11" max="11" width="8.8515625" style="6" customWidth="1"/>
    <col min="12" max="12" width="8.140625" style="6" customWidth="1"/>
    <col min="13" max="13" width="10.28125" style="6" customWidth="1"/>
    <col min="14" max="14" width="10.00390625" style="6" customWidth="1"/>
    <col min="15" max="16384" width="9.140625" style="6" customWidth="1"/>
  </cols>
  <sheetData>
    <row r="1" ht="22.5" customHeight="1" thickBot="1">
      <c r="A1" s="1" t="s">
        <v>40</v>
      </c>
    </row>
    <row r="2" spans="1:14" ht="21.75" customHeight="1" thickBot="1">
      <c r="A2" s="197" t="s">
        <v>137</v>
      </c>
      <c r="B2" s="198"/>
      <c r="C2" s="198"/>
      <c r="D2" s="198"/>
      <c r="E2" s="198"/>
      <c r="F2" s="198"/>
      <c r="G2" s="198"/>
      <c r="H2" s="198"/>
      <c r="I2" s="198"/>
      <c r="J2" s="198"/>
      <c r="K2" s="135" t="s">
        <v>17</v>
      </c>
      <c r="L2" s="199" t="s">
        <v>18</v>
      </c>
      <c r="M2" s="200"/>
      <c r="N2" s="201"/>
    </row>
    <row r="3" spans="1:14" ht="62.25" customHeight="1" thickBot="1">
      <c r="A3" s="92" t="s">
        <v>1</v>
      </c>
      <c r="B3" s="69" t="s">
        <v>195</v>
      </c>
      <c r="C3" s="56" t="s">
        <v>196</v>
      </c>
      <c r="D3" s="56" t="s">
        <v>197</v>
      </c>
      <c r="E3" s="117" t="s">
        <v>14</v>
      </c>
      <c r="F3" s="69" t="s">
        <v>198</v>
      </c>
      <c r="G3" s="69" t="s">
        <v>199</v>
      </c>
      <c r="H3" s="56" t="s">
        <v>200</v>
      </c>
      <c r="I3" s="114" t="s">
        <v>202</v>
      </c>
      <c r="J3" s="101" t="s">
        <v>92</v>
      </c>
      <c r="K3" s="93" t="s">
        <v>20</v>
      </c>
      <c r="L3" s="93" t="s">
        <v>128</v>
      </c>
      <c r="M3" s="93" t="s">
        <v>278</v>
      </c>
      <c r="N3" s="93" t="s">
        <v>280</v>
      </c>
    </row>
    <row r="4" spans="1:14" s="81" customFormat="1" ht="15" customHeight="1" thickBot="1">
      <c r="A4" s="89">
        <v>1</v>
      </c>
      <c r="B4" s="89">
        <v>2</v>
      </c>
      <c r="C4" s="89">
        <v>3</v>
      </c>
      <c r="D4" s="89">
        <v>4</v>
      </c>
      <c r="E4" s="89">
        <v>5</v>
      </c>
      <c r="F4" s="89">
        <v>6</v>
      </c>
      <c r="G4" s="89">
        <v>7</v>
      </c>
      <c r="H4" s="89">
        <v>8</v>
      </c>
      <c r="I4" s="89">
        <v>9</v>
      </c>
      <c r="J4" s="89">
        <v>10</v>
      </c>
      <c r="K4" s="89">
        <v>11</v>
      </c>
      <c r="L4" s="89">
        <v>12</v>
      </c>
      <c r="M4" s="89">
        <v>13</v>
      </c>
      <c r="N4" s="89">
        <v>14</v>
      </c>
    </row>
    <row r="5" spans="1:14" ht="15" customHeight="1" thickBot="1">
      <c r="A5" s="94" t="s">
        <v>201</v>
      </c>
      <c r="B5" s="102"/>
      <c r="C5" s="103"/>
      <c r="D5" s="103"/>
      <c r="E5" s="115">
        <f>SUM(B5:D5)</f>
        <v>0</v>
      </c>
      <c r="F5" s="111">
        <v>1</v>
      </c>
      <c r="G5" s="111">
        <v>1</v>
      </c>
      <c r="H5" s="111">
        <v>1</v>
      </c>
      <c r="I5" s="115">
        <f>SUM(F5:H5)</f>
        <v>3</v>
      </c>
      <c r="J5" s="110">
        <f>SUM(E5+I5)</f>
        <v>3</v>
      </c>
      <c r="K5" s="169" t="s">
        <v>242</v>
      </c>
      <c r="L5" s="170"/>
      <c r="M5" s="172" t="s">
        <v>185</v>
      </c>
      <c r="N5" s="138"/>
    </row>
    <row r="6" spans="1:14" ht="15" customHeight="1">
      <c r="A6" s="95" t="s">
        <v>60</v>
      </c>
      <c r="B6" s="104"/>
      <c r="C6" s="105"/>
      <c r="D6" s="105"/>
      <c r="E6" s="115">
        <f aca="true" t="shared" si="0" ref="E6:E20">SUM(B6:D6)</f>
        <v>0</v>
      </c>
      <c r="F6" s="111"/>
      <c r="G6" s="111"/>
      <c r="H6" s="111">
        <v>1</v>
      </c>
      <c r="I6" s="115">
        <f aca="true" t="shared" si="1" ref="I6:I20">SUM(F6:H6)</f>
        <v>1</v>
      </c>
      <c r="J6" s="110">
        <f aca="true" t="shared" si="2" ref="J6:J20">SUM(E6+I6)</f>
        <v>1</v>
      </c>
      <c r="K6" s="168" t="s">
        <v>243</v>
      </c>
      <c r="L6" s="171"/>
      <c r="M6" s="138" t="s">
        <v>277</v>
      </c>
      <c r="N6" s="138"/>
    </row>
    <row r="7" spans="1:14" ht="15" customHeight="1" thickBot="1">
      <c r="A7" s="96" t="s">
        <v>203</v>
      </c>
      <c r="B7" s="106"/>
      <c r="C7" s="107"/>
      <c r="D7" s="107"/>
      <c r="E7" s="115">
        <f t="shared" si="0"/>
        <v>0</v>
      </c>
      <c r="F7" s="112">
        <v>1</v>
      </c>
      <c r="G7" s="112"/>
      <c r="H7" s="112"/>
      <c r="I7" s="115">
        <f t="shared" si="1"/>
        <v>1</v>
      </c>
      <c r="J7" s="110">
        <f t="shared" si="2"/>
        <v>1</v>
      </c>
      <c r="K7" s="138" t="s">
        <v>267</v>
      </c>
      <c r="L7" s="171"/>
      <c r="M7" s="138" t="s">
        <v>276</v>
      </c>
      <c r="N7" s="138"/>
    </row>
    <row r="8" spans="1:14" ht="15" customHeight="1" thickBot="1">
      <c r="A8" s="96" t="s">
        <v>106</v>
      </c>
      <c r="B8" s="106"/>
      <c r="C8" s="107">
        <v>1</v>
      </c>
      <c r="D8" s="107"/>
      <c r="E8" s="115">
        <f t="shared" si="0"/>
        <v>1</v>
      </c>
      <c r="F8" s="112"/>
      <c r="G8" s="112"/>
      <c r="H8" s="112"/>
      <c r="I8" s="115">
        <f t="shared" si="1"/>
        <v>0</v>
      </c>
      <c r="J8" s="110">
        <f t="shared" si="2"/>
        <v>1</v>
      </c>
      <c r="K8" s="138" t="s">
        <v>266</v>
      </c>
      <c r="L8" s="140" t="s">
        <v>228</v>
      </c>
      <c r="M8" s="138" t="s">
        <v>253</v>
      </c>
      <c r="N8" s="138"/>
    </row>
    <row r="9" spans="1:14" ht="15" customHeight="1" thickBot="1">
      <c r="A9" s="96" t="s">
        <v>172</v>
      </c>
      <c r="B9" s="106">
        <v>1</v>
      </c>
      <c r="C9" s="107">
        <v>1</v>
      </c>
      <c r="D9" s="107"/>
      <c r="E9" s="115">
        <f t="shared" si="0"/>
        <v>2</v>
      </c>
      <c r="F9" s="112"/>
      <c r="G9" s="112"/>
      <c r="H9" s="112"/>
      <c r="I9" s="115">
        <f t="shared" si="1"/>
        <v>0</v>
      </c>
      <c r="J9" s="110">
        <f t="shared" si="2"/>
        <v>2</v>
      </c>
      <c r="K9" s="138" t="s">
        <v>265</v>
      </c>
      <c r="L9" s="138" t="s">
        <v>227</v>
      </c>
      <c r="M9" s="138" t="s">
        <v>104</v>
      </c>
      <c r="N9" s="138"/>
    </row>
    <row r="10" spans="1:14" ht="15" customHeight="1" thickBot="1">
      <c r="A10" s="96" t="s">
        <v>61</v>
      </c>
      <c r="B10" s="106"/>
      <c r="C10" s="107"/>
      <c r="D10" s="107">
        <v>1</v>
      </c>
      <c r="E10" s="115">
        <f t="shared" si="0"/>
        <v>1</v>
      </c>
      <c r="F10" s="112"/>
      <c r="G10" s="112"/>
      <c r="H10" s="112">
        <v>1</v>
      </c>
      <c r="I10" s="115">
        <f t="shared" si="1"/>
        <v>1</v>
      </c>
      <c r="J10" s="110">
        <f t="shared" si="2"/>
        <v>2</v>
      </c>
      <c r="K10" s="138" t="s">
        <v>4</v>
      </c>
      <c r="L10" s="138" t="s">
        <v>272</v>
      </c>
      <c r="M10" s="138" t="s">
        <v>28</v>
      </c>
      <c r="N10" s="140" t="s">
        <v>155</v>
      </c>
    </row>
    <row r="11" spans="1:14" ht="15" customHeight="1">
      <c r="A11" s="96" t="s">
        <v>62</v>
      </c>
      <c r="B11" s="106">
        <v>1</v>
      </c>
      <c r="C11" s="107">
        <v>3</v>
      </c>
      <c r="D11" s="107">
        <v>1</v>
      </c>
      <c r="E11" s="115">
        <f t="shared" si="0"/>
        <v>5</v>
      </c>
      <c r="F11" s="112">
        <v>1</v>
      </c>
      <c r="G11" s="112">
        <v>1</v>
      </c>
      <c r="H11" s="112">
        <v>1</v>
      </c>
      <c r="I11" s="115">
        <f t="shared" si="1"/>
        <v>3</v>
      </c>
      <c r="J11" s="110">
        <f t="shared" si="2"/>
        <v>8</v>
      </c>
      <c r="K11" s="138" t="s">
        <v>85</v>
      </c>
      <c r="L11" s="138" t="s">
        <v>226</v>
      </c>
      <c r="M11" s="138" t="s">
        <v>27</v>
      </c>
      <c r="N11" s="138" t="s">
        <v>154</v>
      </c>
    </row>
    <row r="12" spans="1:14" ht="15" customHeight="1">
      <c r="A12" s="96" t="s">
        <v>189</v>
      </c>
      <c r="B12" s="106">
        <v>2</v>
      </c>
      <c r="C12" s="107"/>
      <c r="D12" s="107"/>
      <c r="E12" s="115">
        <f t="shared" si="0"/>
        <v>2</v>
      </c>
      <c r="F12" s="112"/>
      <c r="G12" s="112"/>
      <c r="H12" s="112"/>
      <c r="I12" s="115">
        <f t="shared" si="1"/>
        <v>0</v>
      </c>
      <c r="J12" s="110">
        <f t="shared" si="2"/>
        <v>2</v>
      </c>
      <c r="K12" s="138" t="s">
        <v>103</v>
      </c>
      <c r="L12" s="138" t="s">
        <v>225</v>
      </c>
      <c r="M12" s="138" t="s">
        <v>46</v>
      </c>
      <c r="N12" s="138" t="s">
        <v>153</v>
      </c>
    </row>
    <row r="13" spans="1:14" ht="15" customHeight="1">
      <c r="A13" s="96" t="s">
        <v>194</v>
      </c>
      <c r="B13" s="106">
        <v>2</v>
      </c>
      <c r="C13" s="107"/>
      <c r="D13" s="107">
        <v>1</v>
      </c>
      <c r="E13" s="115">
        <f t="shared" si="0"/>
        <v>3</v>
      </c>
      <c r="F13" s="112"/>
      <c r="G13" s="112"/>
      <c r="H13" s="112"/>
      <c r="I13" s="115">
        <f t="shared" si="1"/>
        <v>0</v>
      </c>
      <c r="J13" s="110">
        <f t="shared" si="2"/>
        <v>3</v>
      </c>
      <c r="K13" s="138" t="s">
        <v>264</v>
      </c>
      <c r="L13" s="138" t="s">
        <v>271</v>
      </c>
      <c r="M13" s="138" t="s">
        <v>25</v>
      </c>
      <c r="N13" s="138" t="s">
        <v>235</v>
      </c>
    </row>
    <row r="14" spans="1:14" ht="15" customHeight="1">
      <c r="A14" s="96" t="s">
        <v>63</v>
      </c>
      <c r="B14" s="106"/>
      <c r="C14" s="107"/>
      <c r="D14" s="107">
        <v>1</v>
      </c>
      <c r="E14" s="115">
        <f t="shared" si="0"/>
        <v>1</v>
      </c>
      <c r="F14" s="112"/>
      <c r="G14" s="112"/>
      <c r="H14" s="112">
        <v>1</v>
      </c>
      <c r="I14" s="115">
        <f t="shared" si="1"/>
        <v>1</v>
      </c>
      <c r="J14" s="110">
        <f t="shared" si="2"/>
        <v>2</v>
      </c>
      <c r="K14" s="138" t="s">
        <v>263</v>
      </c>
      <c r="L14" s="138" t="s">
        <v>249</v>
      </c>
      <c r="M14" s="138" t="s">
        <v>24</v>
      </c>
      <c r="N14" s="138" t="s">
        <v>259</v>
      </c>
    </row>
    <row r="15" spans="1:14" ht="15" customHeight="1">
      <c r="A15" s="96" t="s">
        <v>12</v>
      </c>
      <c r="B15" s="106"/>
      <c r="C15" s="107"/>
      <c r="D15" s="107"/>
      <c r="E15" s="115">
        <f t="shared" si="0"/>
        <v>0</v>
      </c>
      <c r="F15" s="112">
        <v>1</v>
      </c>
      <c r="G15" s="112"/>
      <c r="H15" s="112"/>
      <c r="I15" s="115">
        <f t="shared" si="1"/>
        <v>1</v>
      </c>
      <c r="J15" s="110">
        <f t="shared" si="2"/>
        <v>1</v>
      </c>
      <c r="K15" s="138" t="s">
        <v>9</v>
      </c>
      <c r="L15" s="138" t="s">
        <v>270</v>
      </c>
      <c r="M15" s="138" t="s">
        <v>22</v>
      </c>
      <c r="N15" s="138" t="s">
        <v>127</v>
      </c>
    </row>
    <row r="16" spans="1:14" ht="15" customHeight="1">
      <c r="A16" s="96" t="s">
        <v>8</v>
      </c>
      <c r="B16" s="106"/>
      <c r="C16" s="107"/>
      <c r="D16" s="107"/>
      <c r="E16" s="115">
        <f t="shared" si="0"/>
        <v>0</v>
      </c>
      <c r="F16" s="112">
        <v>4</v>
      </c>
      <c r="G16" s="112">
        <v>4</v>
      </c>
      <c r="H16" s="112">
        <v>3</v>
      </c>
      <c r="I16" s="115">
        <f t="shared" si="1"/>
        <v>11</v>
      </c>
      <c r="J16" s="110">
        <f t="shared" si="2"/>
        <v>11</v>
      </c>
      <c r="K16" s="138" t="s">
        <v>114</v>
      </c>
      <c r="L16" s="138" t="s">
        <v>269</v>
      </c>
      <c r="M16" s="138" t="s">
        <v>23</v>
      </c>
      <c r="N16" s="138" t="s">
        <v>141</v>
      </c>
    </row>
    <row r="17" spans="1:14" ht="15" customHeight="1">
      <c r="A17" s="96" t="s">
        <v>139</v>
      </c>
      <c r="B17" s="106">
        <v>3</v>
      </c>
      <c r="C17" s="107">
        <v>2</v>
      </c>
      <c r="D17" s="107">
        <v>1</v>
      </c>
      <c r="E17" s="115">
        <f t="shared" si="0"/>
        <v>6</v>
      </c>
      <c r="F17" s="112">
        <v>1</v>
      </c>
      <c r="G17" s="112"/>
      <c r="H17" s="112"/>
      <c r="I17" s="115">
        <f t="shared" si="1"/>
        <v>1</v>
      </c>
      <c r="J17" s="110">
        <f t="shared" si="2"/>
        <v>7</v>
      </c>
      <c r="K17" s="138" t="s">
        <v>98</v>
      </c>
      <c r="L17" s="138" t="s">
        <v>222</v>
      </c>
      <c r="M17" s="138" t="s">
        <v>275</v>
      </c>
      <c r="N17" s="138" t="s">
        <v>173</v>
      </c>
    </row>
    <row r="18" spans="1:14" ht="15" customHeight="1">
      <c r="A18" s="96" t="s">
        <v>138</v>
      </c>
      <c r="B18" s="106"/>
      <c r="C18" s="107"/>
      <c r="D18" s="107"/>
      <c r="E18" s="115">
        <f t="shared" si="0"/>
        <v>0</v>
      </c>
      <c r="F18" s="112"/>
      <c r="G18" s="112"/>
      <c r="H18" s="112"/>
      <c r="I18" s="115">
        <f t="shared" si="1"/>
        <v>0</v>
      </c>
      <c r="J18" s="110">
        <f t="shared" si="2"/>
        <v>0</v>
      </c>
      <c r="K18" s="138" t="s">
        <v>99</v>
      </c>
      <c r="L18" s="138" t="s">
        <v>220</v>
      </c>
      <c r="M18" s="138" t="s">
        <v>274</v>
      </c>
      <c r="N18" s="138" t="s">
        <v>258</v>
      </c>
    </row>
    <row r="19" spans="1:14" ht="15" customHeight="1" thickBot="1">
      <c r="A19" s="96" t="s">
        <v>64</v>
      </c>
      <c r="B19" s="106">
        <v>1</v>
      </c>
      <c r="C19" s="107">
        <v>5</v>
      </c>
      <c r="D19" s="107"/>
      <c r="E19" s="115">
        <f t="shared" si="0"/>
        <v>6</v>
      </c>
      <c r="F19" s="112"/>
      <c r="G19" s="112"/>
      <c r="H19" s="112"/>
      <c r="I19" s="115">
        <f t="shared" si="1"/>
        <v>0</v>
      </c>
      <c r="J19" s="110">
        <f t="shared" si="2"/>
        <v>6</v>
      </c>
      <c r="K19" s="138" t="s">
        <v>181</v>
      </c>
      <c r="L19" s="138" t="s">
        <v>268</v>
      </c>
      <c r="M19" s="138" t="s">
        <v>101</v>
      </c>
      <c r="N19" s="138" t="s">
        <v>279</v>
      </c>
    </row>
    <row r="20" spans="1:14" ht="28.5" customHeight="1" thickBot="1">
      <c r="A20" s="97" t="s">
        <v>171</v>
      </c>
      <c r="B20" s="108"/>
      <c r="C20" s="109"/>
      <c r="D20" s="109"/>
      <c r="E20" s="115">
        <f t="shared" si="0"/>
        <v>0</v>
      </c>
      <c r="F20" s="113"/>
      <c r="G20" s="113"/>
      <c r="H20" s="113"/>
      <c r="I20" s="115">
        <f t="shared" si="1"/>
        <v>0</v>
      </c>
      <c r="J20" s="110">
        <f t="shared" si="2"/>
        <v>0</v>
      </c>
      <c r="K20" s="140" t="s">
        <v>15</v>
      </c>
      <c r="L20" s="139" t="s">
        <v>214</v>
      </c>
      <c r="M20" s="139" t="s">
        <v>273</v>
      </c>
      <c r="N20" s="139" t="s">
        <v>97</v>
      </c>
    </row>
    <row r="21" spans="1:14" ht="15" customHeight="1" thickBot="1">
      <c r="A21" s="78"/>
      <c r="B21" s="98">
        <f aca="true" t="shared" si="3" ref="B21:I21">SUM(B5:B20)</f>
        <v>10</v>
      </c>
      <c r="C21" s="98">
        <f t="shared" si="3"/>
        <v>12</v>
      </c>
      <c r="D21" s="98">
        <f t="shared" si="3"/>
        <v>5</v>
      </c>
      <c r="E21" s="116">
        <f t="shared" si="3"/>
        <v>27</v>
      </c>
      <c r="F21" s="99">
        <f t="shared" si="3"/>
        <v>9</v>
      </c>
      <c r="G21" s="99">
        <f t="shared" si="3"/>
        <v>6</v>
      </c>
      <c r="H21" s="99">
        <f t="shared" si="3"/>
        <v>8</v>
      </c>
      <c r="I21" s="116">
        <f t="shared" si="3"/>
        <v>23</v>
      </c>
      <c r="J21" s="100">
        <f>SUM(J5:J20)</f>
        <v>50</v>
      </c>
      <c r="K21" s="80"/>
      <c r="L21" s="80"/>
      <c r="M21" s="80"/>
      <c r="N21" s="173"/>
    </row>
    <row r="22" spans="11:13" ht="13.5" thickBot="1">
      <c r="K22" s="4"/>
      <c r="L22" s="4"/>
      <c r="M22" s="4"/>
    </row>
    <row r="23" spans="5:13" ht="13.5" thickBot="1">
      <c r="E23" s="2"/>
      <c r="F23" s="6" t="s">
        <v>35</v>
      </c>
      <c r="L23" s="4"/>
      <c r="M23" s="4"/>
    </row>
    <row r="24" spans="5:13" ht="13.5" thickBot="1">
      <c r="E24" s="5"/>
      <c r="F24" s="6" t="s">
        <v>36</v>
      </c>
      <c r="L24" s="4"/>
      <c r="M24" s="4"/>
    </row>
    <row r="25" spans="2:12" ht="12.75">
      <c r="B25" s="13"/>
      <c r="K25" s="13"/>
      <c r="L25" s="13"/>
    </row>
    <row r="26" ht="12.75">
      <c r="K26" s="13"/>
    </row>
    <row r="27" ht="12.75">
      <c r="A27" s="18"/>
    </row>
    <row r="28" ht="12.75">
      <c r="A28" s="20"/>
    </row>
    <row r="35" spans="4:5" ht="12.75">
      <c r="D35" s="18"/>
      <c r="E35" s="18"/>
    </row>
    <row r="36" spans="4:5" ht="12.75">
      <c r="D36" s="18"/>
      <c r="E36" s="18"/>
    </row>
  </sheetData>
  <sheetProtection/>
  <mergeCells count="2">
    <mergeCell ref="A2:J2"/>
    <mergeCell ref="L2:N2"/>
  </mergeCells>
  <printOptions/>
  <pageMargins left="0.16" right="0.18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J28"/>
  <sheetViews>
    <sheetView zoomScale="110" zoomScaleNormal="110" zoomScalePageLayoutView="0" workbookViewId="0" topLeftCell="A1">
      <selection activeCell="N24" sqref="N24"/>
    </sheetView>
  </sheetViews>
  <sheetFormatPr defaultColWidth="9.140625" defaultRowHeight="12.75"/>
  <cols>
    <col min="1" max="1" width="40.421875" style="6" customWidth="1"/>
    <col min="2" max="2" width="8.421875" style="6" customWidth="1"/>
    <col min="3" max="3" width="7.140625" style="6" customWidth="1"/>
    <col min="4" max="4" width="8.00390625" style="6" customWidth="1"/>
    <col min="5" max="5" width="11.28125" style="6" customWidth="1"/>
    <col min="6" max="16384" width="9.140625" style="6" customWidth="1"/>
  </cols>
  <sheetData>
    <row r="1" spans="1:9" ht="19.5" customHeight="1" thickBot="1">
      <c r="A1" s="1" t="s">
        <v>41</v>
      </c>
      <c r="B1" s="13"/>
      <c r="C1" s="13"/>
      <c r="D1" s="13"/>
      <c r="E1" s="13"/>
      <c r="F1" s="13"/>
      <c r="G1" s="13"/>
      <c r="H1" s="13"/>
      <c r="I1" s="13"/>
    </row>
    <row r="2" spans="1:10" ht="24" customHeight="1" thickBot="1">
      <c r="A2" s="197" t="s">
        <v>204</v>
      </c>
      <c r="B2" s="198"/>
      <c r="C2" s="198"/>
      <c r="D2" s="198"/>
      <c r="E2" s="198"/>
      <c r="F2" s="191" t="s">
        <v>17</v>
      </c>
      <c r="G2" s="192"/>
      <c r="H2" s="191" t="s">
        <v>18</v>
      </c>
      <c r="I2" s="195"/>
      <c r="J2" s="196"/>
    </row>
    <row r="3" spans="1:10" ht="48.75" customHeight="1" thickBot="1">
      <c r="A3" s="75" t="s">
        <v>1</v>
      </c>
      <c r="B3" s="75" t="s">
        <v>160</v>
      </c>
      <c r="C3" s="56" t="s">
        <v>176</v>
      </c>
      <c r="D3" s="56" t="s">
        <v>159</v>
      </c>
      <c r="E3" s="121" t="s">
        <v>38</v>
      </c>
      <c r="F3" s="167" t="s">
        <v>180</v>
      </c>
      <c r="G3" s="80" t="s">
        <v>180</v>
      </c>
      <c r="H3" s="144" t="s">
        <v>248</v>
      </c>
      <c r="I3" s="142" t="s">
        <v>192</v>
      </c>
      <c r="J3" s="74" t="s">
        <v>246</v>
      </c>
    </row>
    <row r="4" spans="1:10" ht="15" customHeight="1" thickBot="1">
      <c r="A4" s="89">
        <v>1</v>
      </c>
      <c r="B4" s="89">
        <v>2</v>
      </c>
      <c r="C4" s="89">
        <v>3</v>
      </c>
      <c r="D4" s="89">
        <v>4</v>
      </c>
      <c r="E4" s="89">
        <v>5</v>
      </c>
      <c r="F4" s="89">
        <v>6</v>
      </c>
      <c r="G4" s="89">
        <v>7</v>
      </c>
      <c r="H4" s="89">
        <v>8</v>
      </c>
      <c r="I4" s="89">
        <v>9</v>
      </c>
      <c r="J4" s="89">
        <v>10</v>
      </c>
    </row>
    <row r="5" spans="1:10" ht="15" customHeight="1" thickBot="1">
      <c r="A5" s="82" t="s">
        <v>177</v>
      </c>
      <c r="B5" s="105"/>
      <c r="C5" s="105"/>
      <c r="D5" s="105"/>
      <c r="E5" s="118">
        <f>SUM(B5:D5)</f>
        <v>0</v>
      </c>
      <c r="F5" s="137" t="s">
        <v>5</v>
      </c>
      <c r="G5" s="165"/>
      <c r="H5" s="143" t="s">
        <v>247</v>
      </c>
      <c r="I5" s="143" t="s">
        <v>21</v>
      </c>
      <c r="J5" s="146" t="s">
        <v>127</v>
      </c>
    </row>
    <row r="6" spans="1:10" ht="15" customHeight="1">
      <c r="A6" s="77" t="s">
        <v>65</v>
      </c>
      <c r="B6" s="107">
        <v>2</v>
      </c>
      <c r="C6" s="107">
        <v>1</v>
      </c>
      <c r="D6" s="107">
        <v>1</v>
      </c>
      <c r="E6" s="118">
        <f aca="true" t="shared" si="0" ref="E6:E22">SUM(B6:D6)</f>
        <v>4</v>
      </c>
      <c r="F6" s="138" t="s">
        <v>120</v>
      </c>
      <c r="G6" s="138"/>
      <c r="H6" s="145" t="s">
        <v>223</v>
      </c>
      <c r="I6" s="145" t="s">
        <v>251</v>
      </c>
      <c r="J6" s="147" t="s">
        <v>183</v>
      </c>
    </row>
    <row r="7" spans="1:10" ht="15" customHeight="1">
      <c r="A7" s="77" t="s">
        <v>69</v>
      </c>
      <c r="B7" s="107"/>
      <c r="C7" s="107">
        <v>1</v>
      </c>
      <c r="D7" s="107">
        <v>2</v>
      </c>
      <c r="E7" s="118">
        <f t="shared" si="0"/>
        <v>3</v>
      </c>
      <c r="F7" s="138" t="s">
        <v>90</v>
      </c>
      <c r="G7" s="138"/>
      <c r="H7" s="145"/>
      <c r="I7" s="145" t="s">
        <v>23</v>
      </c>
      <c r="J7" s="147" t="s">
        <v>234</v>
      </c>
    </row>
    <row r="8" spans="1:10" ht="15" customHeight="1">
      <c r="A8" s="77" t="s">
        <v>66</v>
      </c>
      <c r="B8" s="107"/>
      <c r="C8" s="107"/>
      <c r="D8" s="107">
        <v>2</v>
      </c>
      <c r="E8" s="118">
        <f t="shared" si="0"/>
        <v>2</v>
      </c>
      <c r="F8" s="138" t="s">
        <v>3</v>
      </c>
      <c r="G8" s="138"/>
      <c r="H8" s="145"/>
      <c r="I8" s="145"/>
      <c r="J8" s="147" t="s">
        <v>235</v>
      </c>
    </row>
    <row r="9" spans="1:10" ht="15" customHeight="1">
      <c r="A9" s="77" t="s">
        <v>79</v>
      </c>
      <c r="B9" s="107">
        <v>1</v>
      </c>
      <c r="C9" s="107"/>
      <c r="D9" s="107"/>
      <c r="E9" s="118">
        <f t="shared" si="0"/>
        <v>1</v>
      </c>
      <c r="F9" s="138" t="s">
        <v>10</v>
      </c>
      <c r="G9" s="138"/>
      <c r="H9" s="145" t="s">
        <v>249</v>
      </c>
      <c r="I9" s="145"/>
      <c r="J9" s="147"/>
    </row>
    <row r="10" spans="1:10" ht="15" customHeight="1">
      <c r="A10" s="77" t="s">
        <v>67</v>
      </c>
      <c r="B10" s="107">
        <v>1</v>
      </c>
      <c r="C10" s="107">
        <v>1</v>
      </c>
      <c r="D10" s="107">
        <v>2</v>
      </c>
      <c r="E10" s="118">
        <f t="shared" si="0"/>
        <v>4</v>
      </c>
      <c r="F10" s="138" t="s">
        <v>181</v>
      </c>
      <c r="G10" s="138"/>
      <c r="H10" s="145" t="s">
        <v>226</v>
      </c>
      <c r="I10" s="145" t="s">
        <v>24</v>
      </c>
      <c r="J10" s="147" t="s">
        <v>155</v>
      </c>
    </row>
    <row r="11" spans="1:10" ht="15" customHeight="1">
      <c r="A11" s="77" t="s">
        <v>179</v>
      </c>
      <c r="B11" s="107"/>
      <c r="C11" s="107">
        <v>1</v>
      </c>
      <c r="D11" s="107"/>
      <c r="E11" s="118">
        <f t="shared" si="0"/>
        <v>1</v>
      </c>
      <c r="F11" s="138" t="s">
        <v>99</v>
      </c>
      <c r="G11" s="138"/>
      <c r="H11" s="145"/>
      <c r="I11" s="145" t="s">
        <v>84</v>
      </c>
      <c r="J11" s="147"/>
    </row>
    <row r="12" spans="1:10" s="152" customFormat="1" ht="26.25" customHeight="1">
      <c r="A12" s="149" t="s">
        <v>130</v>
      </c>
      <c r="B12" s="150"/>
      <c r="C12" s="150">
        <v>1</v>
      </c>
      <c r="D12" s="150">
        <v>1</v>
      </c>
      <c r="E12" s="180">
        <f t="shared" si="0"/>
        <v>2</v>
      </c>
      <c r="F12" s="138" t="s">
        <v>7</v>
      </c>
      <c r="G12" s="138"/>
      <c r="H12" s="145"/>
      <c r="I12" s="145" t="s">
        <v>252</v>
      </c>
      <c r="J12" s="151" t="s">
        <v>254</v>
      </c>
    </row>
    <row r="13" spans="1:10" ht="15" customHeight="1" thickBot="1">
      <c r="A13" s="77" t="s">
        <v>129</v>
      </c>
      <c r="B13" s="107">
        <v>1</v>
      </c>
      <c r="C13" s="107"/>
      <c r="D13" s="107"/>
      <c r="E13" s="118">
        <f t="shared" si="0"/>
        <v>1</v>
      </c>
      <c r="F13" s="138" t="s">
        <v>245</v>
      </c>
      <c r="G13" s="138"/>
      <c r="H13" s="145" t="s">
        <v>229</v>
      </c>
      <c r="I13" s="145"/>
      <c r="J13" s="147"/>
    </row>
    <row r="14" spans="1:10" ht="15" customHeight="1" thickBot="1">
      <c r="A14" s="77" t="s">
        <v>44</v>
      </c>
      <c r="B14" s="107">
        <v>2</v>
      </c>
      <c r="C14" s="107">
        <v>9</v>
      </c>
      <c r="D14" s="107">
        <v>3</v>
      </c>
      <c r="E14" s="118">
        <f t="shared" si="0"/>
        <v>14</v>
      </c>
      <c r="F14" s="166" t="s">
        <v>244</v>
      </c>
      <c r="G14" s="164"/>
      <c r="H14" s="140" t="s">
        <v>230</v>
      </c>
      <c r="I14" s="140" t="s">
        <v>253</v>
      </c>
      <c r="J14" s="147" t="s">
        <v>255</v>
      </c>
    </row>
    <row r="15" spans="1:10" ht="15" customHeight="1" thickBot="1">
      <c r="A15" s="76" t="s">
        <v>177</v>
      </c>
      <c r="B15" s="107"/>
      <c r="C15" s="107"/>
      <c r="D15" s="107"/>
      <c r="E15" s="118">
        <f t="shared" si="0"/>
        <v>0</v>
      </c>
      <c r="F15" s="165"/>
      <c r="G15" s="140" t="s">
        <v>87</v>
      </c>
      <c r="H15" s="139" t="s">
        <v>94</v>
      </c>
      <c r="I15" s="139" t="s">
        <v>123</v>
      </c>
      <c r="J15" s="147"/>
    </row>
    <row r="16" spans="1:10" ht="15" customHeight="1">
      <c r="A16" s="77" t="s">
        <v>83</v>
      </c>
      <c r="B16" s="107">
        <v>1</v>
      </c>
      <c r="C16" s="107">
        <v>2</v>
      </c>
      <c r="D16" s="107"/>
      <c r="E16" s="118">
        <f t="shared" si="0"/>
        <v>3</v>
      </c>
      <c r="F16" s="138"/>
      <c r="G16" s="138" t="s">
        <v>15</v>
      </c>
      <c r="H16" s="145" t="s">
        <v>140</v>
      </c>
      <c r="I16" s="145" t="s">
        <v>185</v>
      </c>
      <c r="J16" s="147"/>
    </row>
    <row r="17" spans="1:10" ht="18" customHeight="1">
      <c r="A17" s="77" t="s">
        <v>113</v>
      </c>
      <c r="B17" s="107"/>
      <c r="C17" s="107">
        <v>1</v>
      </c>
      <c r="D17" s="107"/>
      <c r="E17" s="118">
        <f t="shared" si="0"/>
        <v>1</v>
      </c>
      <c r="F17" s="138"/>
      <c r="G17" s="138" t="s">
        <v>121</v>
      </c>
      <c r="H17" s="145"/>
      <c r="I17" s="145" t="s">
        <v>100</v>
      </c>
      <c r="J17" s="147"/>
    </row>
    <row r="18" spans="1:10" ht="15" customHeight="1">
      <c r="A18" s="77" t="s">
        <v>142</v>
      </c>
      <c r="B18" s="107">
        <v>2</v>
      </c>
      <c r="C18" s="107">
        <v>1</v>
      </c>
      <c r="D18" s="107">
        <v>2</v>
      </c>
      <c r="E18" s="118">
        <f t="shared" si="0"/>
        <v>5</v>
      </c>
      <c r="F18" s="138"/>
      <c r="G18" s="138" t="s">
        <v>135</v>
      </c>
      <c r="H18" s="145" t="s">
        <v>31</v>
      </c>
      <c r="I18" s="145" t="s">
        <v>124</v>
      </c>
      <c r="J18" s="147" t="s">
        <v>168</v>
      </c>
    </row>
    <row r="19" spans="1:10" ht="12.75">
      <c r="A19" s="77" t="s">
        <v>16</v>
      </c>
      <c r="B19" s="107">
        <v>1</v>
      </c>
      <c r="C19" s="107">
        <v>1</v>
      </c>
      <c r="D19" s="107"/>
      <c r="E19" s="118">
        <f t="shared" si="0"/>
        <v>2</v>
      </c>
      <c r="F19" s="138"/>
      <c r="G19" s="138" t="s">
        <v>13</v>
      </c>
      <c r="H19" s="145" t="s">
        <v>250</v>
      </c>
      <c r="I19" s="145" t="s">
        <v>125</v>
      </c>
      <c r="J19" s="147"/>
    </row>
    <row r="20" spans="1:10" ht="13.5" thickBot="1">
      <c r="A20" s="77" t="s">
        <v>68</v>
      </c>
      <c r="B20" s="107">
        <v>4</v>
      </c>
      <c r="C20" s="107">
        <v>3</v>
      </c>
      <c r="D20" s="107">
        <v>1</v>
      </c>
      <c r="E20" s="118">
        <f t="shared" si="0"/>
        <v>8</v>
      </c>
      <c r="F20" s="138"/>
      <c r="G20" s="138" t="s">
        <v>134</v>
      </c>
      <c r="H20" s="145" t="s">
        <v>102</v>
      </c>
      <c r="I20" s="145" t="s">
        <v>112</v>
      </c>
      <c r="J20" s="147" t="s">
        <v>256</v>
      </c>
    </row>
    <row r="21" spans="1:10" ht="13.5" thickBot="1">
      <c r="A21" s="77" t="s">
        <v>178</v>
      </c>
      <c r="B21" s="107">
        <v>1</v>
      </c>
      <c r="C21" s="107">
        <v>4</v>
      </c>
      <c r="D21" s="107">
        <v>6</v>
      </c>
      <c r="E21" s="118">
        <f t="shared" si="0"/>
        <v>11</v>
      </c>
      <c r="F21" s="138"/>
      <c r="G21" s="138" t="s">
        <v>169</v>
      </c>
      <c r="H21" s="145" t="s">
        <v>88</v>
      </c>
      <c r="I21" s="145" t="s">
        <v>126</v>
      </c>
      <c r="J21" s="148" t="s">
        <v>257</v>
      </c>
    </row>
    <row r="22" spans="1:10" ht="14.25" customHeight="1" thickBot="1">
      <c r="A22" s="77" t="s">
        <v>80</v>
      </c>
      <c r="B22" s="107"/>
      <c r="C22" s="107">
        <v>1</v>
      </c>
      <c r="D22" s="107"/>
      <c r="E22" s="118">
        <f t="shared" si="0"/>
        <v>1</v>
      </c>
      <c r="F22" s="138"/>
      <c r="G22" s="139" t="s">
        <v>11</v>
      </c>
      <c r="H22" s="140" t="s">
        <v>95</v>
      </c>
      <c r="I22" s="140" t="s">
        <v>173</v>
      </c>
      <c r="J22" s="136"/>
    </row>
    <row r="23" spans="1:10" ht="13.5" thickBot="1">
      <c r="A23" s="78"/>
      <c r="B23" s="119">
        <f>SUM(B5:B22)</f>
        <v>16</v>
      </c>
      <c r="C23" s="119">
        <f>SUM(C5:C22)</f>
        <v>27</v>
      </c>
      <c r="D23" s="119">
        <f>SUM(D5:D22)</f>
        <v>20</v>
      </c>
      <c r="E23" s="120">
        <f>SUM(E5:E22)</f>
        <v>63</v>
      </c>
      <c r="F23" s="141"/>
      <c r="G23" s="141"/>
      <c r="H23" s="79"/>
      <c r="I23" s="79"/>
      <c r="J23" s="90"/>
    </row>
    <row r="24" spans="1:9" ht="13.5" thickBot="1">
      <c r="A24" s="13"/>
      <c r="B24" s="21"/>
      <c r="C24" s="21"/>
      <c r="D24" s="55"/>
      <c r="E24" s="13"/>
      <c r="F24" s="13"/>
      <c r="G24" s="13"/>
      <c r="H24" s="13"/>
      <c r="I24" s="13"/>
    </row>
    <row r="25" spans="1:9" ht="13.5" thickBot="1">
      <c r="A25" s="13"/>
      <c r="B25" s="13"/>
      <c r="C25" s="2"/>
      <c r="D25" s="13" t="s">
        <v>35</v>
      </c>
      <c r="E25" s="13"/>
      <c r="F25" s="13"/>
      <c r="G25" s="13"/>
      <c r="H25" s="13"/>
      <c r="I25" s="13"/>
    </row>
    <row r="26" spans="1:9" ht="13.5" thickBot="1">
      <c r="A26" s="13"/>
      <c r="B26" s="13"/>
      <c r="C26" s="12"/>
      <c r="D26" s="13" t="s">
        <v>36</v>
      </c>
      <c r="E26" s="13"/>
      <c r="F26" s="13"/>
      <c r="G26" s="13"/>
      <c r="H26" s="13"/>
      <c r="I26" s="13"/>
    </row>
    <row r="27" ht="12.75">
      <c r="F27" s="6">
        <f>SUM(E6:E14)</f>
        <v>32</v>
      </c>
    </row>
    <row r="28" spans="6:7" ht="12.75">
      <c r="F28" s="13">
        <f>SUM(E15:E22)</f>
        <v>31</v>
      </c>
      <c r="G28" s="13"/>
    </row>
  </sheetData>
  <sheetProtection/>
  <mergeCells count="3">
    <mergeCell ref="A2:E2"/>
    <mergeCell ref="H2:J2"/>
    <mergeCell ref="F2:G2"/>
  </mergeCells>
  <printOptions/>
  <pageMargins left="0.58" right="0.52" top="0.56" bottom="0.57" header="0.3" footer="0.3"/>
  <pageSetup fitToHeight="1" fitToWidth="1" horizontalDpi="600" verticalDpi="600" orientation="landscape" paperSize="9" r:id="rId1"/>
  <ignoredErrors>
    <ignoredError sqref="F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34.8515625" style="6" customWidth="1"/>
    <col min="2" max="2" width="8.28125" style="6" customWidth="1"/>
    <col min="3" max="3" width="6.8515625" style="6" customWidth="1"/>
    <col min="4" max="4" width="9.57421875" style="6" customWidth="1"/>
    <col min="5" max="5" width="13.7109375" style="6" customWidth="1"/>
    <col min="6" max="6" width="10.8515625" style="6" customWidth="1"/>
    <col min="7" max="8" width="11.7109375" style="6" customWidth="1"/>
    <col min="9" max="9" width="12.7109375" style="6" customWidth="1"/>
    <col min="10" max="16384" width="9.140625" style="6" customWidth="1"/>
  </cols>
  <sheetData>
    <row r="1" spans="1:8" ht="18.75" customHeight="1" thickBot="1">
      <c r="A1" s="17" t="s">
        <v>42</v>
      </c>
      <c r="B1" s="13"/>
      <c r="C1" s="13"/>
      <c r="D1" s="13"/>
      <c r="E1" s="13"/>
      <c r="F1" s="13"/>
      <c r="G1" s="13"/>
      <c r="H1" s="13"/>
    </row>
    <row r="2" spans="1:9" ht="24" customHeight="1" thickBot="1">
      <c r="A2" s="202" t="s">
        <v>205</v>
      </c>
      <c r="B2" s="203"/>
      <c r="C2" s="203"/>
      <c r="D2" s="203"/>
      <c r="E2" s="203"/>
      <c r="F2" s="3" t="s">
        <v>17</v>
      </c>
      <c r="G2" s="191" t="s">
        <v>18</v>
      </c>
      <c r="H2" s="195"/>
      <c r="I2" s="192"/>
    </row>
    <row r="3" spans="1:9" ht="45" customHeight="1" thickBot="1">
      <c r="A3" s="23" t="s">
        <v>1</v>
      </c>
      <c r="B3" s="43" t="s">
        <v>158</v>
      </c>
      <c r="C3" s="23" t="s">
        <v>157</v>
      </c>
      <c r="D3" s="23" t="s">
        <v>159</v>
      </c>
      <c r="E3" s="174" t="s">
        <v>38</v>
      </c>
      <c r="F3" s="66" t="s">
        <v>20</v>
      </c>
      <c r="G3" s="183" t="s">
        <v>282</v>
      </c>
      <c r="H3" s="66" t="s">
        <v>283</v>
      </c>
      <c r="I3" s="66" t="s">
        <v>262</v>
      </c>
    </row>
    <row r="4" spans="1:9" s="81" customFormat="1" ht="15" customHeight="1" thickBot="1">
      <c r="A4" s="83">
        <v>1</v>
      </c>
      <c r="B4" s="83">
        <v>2</v>
      </c>
      <c r="C4" s="83">
        <v>3</v>
      </c>
      <c r="D4" s="83">
        <v>4</v>
      </c>
      <c r="E4" s="83">
        <v>5</v>
      </c>
      <c r="F4" s="83">
        <v>6</v>
      </c>
      <c r="G4" s="87">
        <v>7</v>
      </c>
      <c r="H4" s="87"/>
      <c r="I4" s="87">
        <v>8</v>
      </c>
    </row>
    <row r="5" spans="1:9" ht="15.75" customHeight="1" thickBot="1">
      <c r="A5" s="34" t="s">
        <v>72</v>
      </c>
      <c r="B5" s="122"/>
      <c r="C5" s="123">
        <v>2</v>
      </c>
      <c r="D5" s="123"/>
      <c r="E5" s="175">
        <f>SUM(B5:D5)</f>
        <v>2</v>
      </c>
      <c r="F5" s="153" t="s">
        <v>9</v>
      </c>
      <c r="G5" s="156" t="s">
        <v>96</v>
      </c>
      <c r="H5" s="181"/>
      <c r="I5" s="91"/>
    </row>
    <row r="6" spans="1:9" ht="15" customHeight="1" thickBot="1">
      <c r="A6" s="29" t="s">
        <v>52</v>
      </c>
      <c r="B6" s="124"/>
      <c r="C6" s="10"/>
      <c r="D6" s="10">
        <v>1</v>
      </c>
      <c r="E6" s="176">
        <f aca="true" t="shared" si="0" ref="E6:E13">SUM(B6:D6)</f>
        <v>1</v>
      </c>
      <c r="F6" s="154" t="s">
        <v>169</v>
      </c>
      <c r="G6" s="184"/>
      <c r="H6" s="187" t="s">
        <v>187</v>
      </c>
      <c r="I6" s="157" t="s">
        <v>162</v>
      </c>
    </row>
    <row r="7" spans="1:9" ht="15" customHeight="1">
      <c r="A7" s="29" t="s">
        <v>144</v>
      </c>
      <c r="B7" s="124">
        <v>8</v>
      </c>
      <c r="C7" s="10">
        <v>4</v>
      </c>
      <c r="D7" s="10">
        <v>1</v>
      </c>
      <c r="E7" s="176">
        <f t="shared" si="0"/>
        <v>13</v>
      </c>
      <c r="F7" s="155" t="s">
        <v>134</v>
      </c>
      <c r="G7" s="185" t="s">
        <v>182</v>
      </c>
      <c r="H7" s="182" t="s">
        <v>84</v>
      </c>
      <c r="I7" s="162" t="s">
        <v>165</v>
      </c>
    </row>
    <row r="8" spans="1:9" ht="15" customHeight="1">
      <c r="A8" s="29" t="s">
        <v>143</v>
      </c>
      <c r="B8" s="124">
        <v>5</v>
      </c>
      <c r="C8" s="10">
        <v>3</v>
      </c>
      <c r="D8" s="10">
        <v>3</v>
      </c>
      <c r="E8" s="176">
        <f t="shared" si="0"/>
        <v>11</v>
      </c>
      <c r="F8" s="155" t="s">
        <v>181</v>
      </c>
      <c r="G8" s="185" t="s">
        <v>88</v>
      </c>
      <c r="H8" s="182" t="s">
        <v>46</v>
      </c>
      <c r="I8" s="158" t="s">
        <v>184</v>
      </c>
    </row>
    <row r="9" spans="1:9" ht="15" customHeight="1">
      <c r="A9" s="29" t="s">
        <v>70</v>
      </c>
      <c r="B9" s="124">
        <v>1</v>
      </c>
      <c r="C9" s="10"/>
      <c r="D9" s="10">
        <v>2</v>
      </c>
      <c r="E9" s="176">
        <f t="shared" si="0"/>
        <v>3</v>
      </c>
      <c r="F9" s="155" t="s">
        <v>135</v>
      </c>
      <c r="G9" s="185" t="s">
        <v>102</v>
      </c>
      <c r="H9" s="182" t="s">
        <v>34</v>
      </c>
      <c r="I9" s="158" t="s">
        <v>164</v>
      </c>
    </row>
    <row r="10" spans="1:9" ht="15" customHeight="1">
      <c r="A10" s="29" t="s">
        <v>53</v>
      </c>
      <c r="B10" s="124"/>
      <c r="C10" s="10"/>
      <c r="D10" s="10">
        <v>1</v>
      </c>
      <c r="E10" s="176">
        <f t="shared" si="0"/>
        <v>1</v>
      </c>
      <c r="F10" s="155" t="s">
        <v>2</v>
      </c>
      <c r="G10" s="185" t="s">
        <v>32</v>
      </c>
      <c r="H10" s="182" t="s">
        <v>24</v>
      </c>
      <c r="I10" s="158" t="s">
        <v>153</v>
      </c>
    </row>
    <row r="11" spans="1:9" ht="15" customHeight="1" thickBot="1">
      <c r="A11" s="29" t="s">
        <v>71</v>
      </c>
      <c r="B11" s="124">
        <v>10</v>
      </c>
      <c r="C11" s="10">
        <v>6</v>
      </c>
      <c r="D11" s="10">
        <v>2</v>
      </c>
      <c r="E11" s="176">
        <f t="shared" si="0"/>
        <v>18</v>
      </c>
      <c r="F11" s="155" t="s">
        <v>136</v>
      </c>
      <c r="G11" s="185" t="s">
        <v>111</v>
      </c>
      <c r="H11" s="182" t="s">
        <v>281</v>
      </c>
      <c r="I11" s="158" t="s">
        <v>183</v>
      </c>
    </row>
    <row r="12" spans="1:9" ht="17.25" customHeight="1" thickBot="1">
      <c r="A12" s="54" t="s">
        <v>146</v>
      </c>
      <c r="B12" s="125"/>
      <c r="C12" s="15"/>
      <c r="D12" s="15"/>
      <c r="E12" s="176">
        <f t="shared" si="0"/>
        <v>0</v>
      </c>
      <c r="F12" s="155" t="s">
        <v>15</v>
      </c>
      <c r="G12" s="19" t="s">
        <v>37</v>
      </c>
      <c r="H12" s="182" t="s">
        <v>22</v>
      </c>
      <c r="I12" s="158" t="s">
        <v>163</v>
      </c>
    </row>
    <row r="13" spans="1:9" ht="15" customHeight="1" thickBot="1">
      <c r="A13" s="65" t="s">
        <v>151</v>
      </c>
      <c r="B13" s="126"/>
      <c r="C13" s="127"/>
      <c r="D13" s="127"/>
      <c r="E13" s="177">
        <f t="shared" si="0"/>
        <v>0</v>
      </c>
      <c r="F13" s="16" t="s">
        <v>86</v>
      </c>
      <c r="G13" s="186"/>
      <c r="H13" s="131" t="s">
        <v>275</v>
      </c>
      <c r="I13" s="159" t="s">
        <v>127</v>
      </c>
    </row>
    <row r="14" spans="1:8" ht="15" customHeight="1" thickBot="1">
      <c r="A14" s="67"/>
      <c r="B14" s="30">
        <f>SUM(B5:B13)</f>
        <v>24</v>
      </c>
      <c r="C14" s="30">
        <f>SUM(C5:C13)</f>
        <v>15</v>
      </c>
      <c r="D14" s="30">
        <f>SUM(D5:D13)</f>
        <v>10</v>
      </c>
      <c r="E14" s="178">
        <f>SUM(E5:E13)</f>
        <v>49</v>
      </c>
      <c r="F14" s="53"/>
      <c r="G14" s="53"/>
      <c r="H14" s="53"/>
    </row>
    <row r="15" spans="1:8" ht="15" customHeight="1" thickBot="1">
      <c r="A15" s="13"/>
      <c r="B15" s="13"/>
      <c r="C15" s="13"/>
      <c r="D15" s="13"/>
      <c r="E15" s="13"/>
      <c r="F15" s="13"/>
      <c r="G15" s="13"/>
      <c r="H15" s="13"/>
    </row>
    <row r="16" spans="1:8" ht="15" customHeight="1" thickBot="1">
      <c r="A16" s="13"/>
      <c r="B16" s="13"/>
      <c r="C16" s="13"/>
      <c r="D16" s="2"/>
      <c r="E16" s="13" t="s">
        <v>35</v>
      </c>
      <c r="F16" s="13"/>
      <c r="G16" s="13"/>
      <c r="H16" s="13"/>
    </row>
    <row r="17" spans="1:8" ht="15" customHeight="1" thickBot="1">
      <c r="A17" s="13"/>
      <c r="B17" s="13"/>
      <c r="C17" s="13"/>
      <c r="D17" s="5"/>
      <c r="E17" s="13" t="s">
        <v>36</v>
      </c>
      <c r="F17" s="13"/>
      <c r="G17" s="13"/>
      <c r="H17" s="13"/>
    </row>
    <row r="18" ht="15" customHeight="1"/>
    <row r="19" spans="4:5" ht="15" customHeight="1">
      <c r="D19" s="1" t="s">
        <v>190</v>
      </c>
      <c r="E19" s="1" t="s">
        <v>209</v>
      </c>
    </row>
    <row r="20" spans="4:5" ht="15" customHeight="1">
      <c r="D20" s="1" t="s">
        <v>133</v>
      </c>
      <c r="E20" s="1" t="s">
        <v>206</v>
      </c>
    </row>
    <row r="21" ht="15" customHeight="1"/>
    <row r="22" ht="15" customHeight="1">
      <c r="E22" s="18"/>
    </row>
    <row r="23" ht="15" customHeight="1"/>
    <row r="24" ht="15" customHeight="1"/>
  </sheetData>
  <sheetProtection/>
  <mergeCells count="2">
    <mergeCell ref="A2:E2"/>
    <mergeCell ref="G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CCFF"/>
  </sheetPr>
  <dimension ref="A1:H21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41.421875" style="6" customWidth="1"/>
    <col min="2" max="2" width="7.7109375" style="6" customWidth="1"/>
    <col min="3" max="4" width="7.421875" style="6" customWidth="1"/>
    <col min="5" max="5" width="12.8515625" style="6" customWidth="1"/>
    <col min="6" max="6" width="11.28125" style="6" customWidth="1"/>
    <col min="7" max="7" width="12.421875" style="6" customWidth="1"/>
    <col min="8" max="8" width="12.8515625" style="6" customWidth="1"/>
    <col min="9" max="16384" width="9.140625" style="6" customWidth="1"/>
  </cols>
  <sheetData>
    <row r="1" ht="21.75" customHeight="1" thickBot="1">
      <c r="A1" s="17" t="s">
        <v>43</v>
      </c>
    </row>
    <row r="2" spans="1:8" ht="23.25" customHeight="1" thickBot="1">
      <c r="A2" s="202" t="s">
        <v>145</v>
      </c>
      <c r="B2" s="203"/>
      <c r="C2" s="203"/>
      <c r="D2" s="203"/>
      <c r="E2" s="203"/>
      <c r="F2" s="3" t="s">
        <v>17</v>
      </c>
      <c r="G2" s="191" t="s">
        <v>18</v>
      </c>
      <c r="H2" s="192"/>
    </row>
    <row r="3" spans="1:8" ht="55.5" customHeight="1" thickBot="1">
      <c r="A3" s="33" t="s">
        <v>1</v>
      </c>
      <c r="B3" s="69" t="s">
        <v>158</v>
      </c>
      <c r="C3" s="56" t="s">
        <v>157</v>
      </c>
      <c r="D3" s="56" t="s">
        <v>159</v>
      </c>
      <c r="E3" s="174" t="s">
        <v>38</v>
      </c>
      <c r="F3" s="62" t="s">
        <v>19</v>
      </c>
      <c r="G3" s="66" t="s">
        <v>19</v>
      </c>
      <c r="H3" s="66" t="s">
        <v>261</v>
      </c>
    </row>
    <row r="4" spans="1:8" ht="15" customHeight="1" thickBot="1">
      <c r="A4" s="83">
        <v>1</v>
      </c>
      <c r="B4" s="89">
        <v>2</v>
      </c>
      <c r="C4" s="89">
        <v>3</v>
      </c>
      <c r="D4" s="89">
        <v>4</v>
      </c>
      <c r="E4" s="83">
        <v>5</v>
      </c>
      <c r="F4" s="83">
        <v>6</v>
      </c>
      <c r="G4" s="83">
        <v>7</v>
      </c>
      <c r="H4" s="83">
        <v>8</v>
      </c>
    </row>
    <row r="5" spans="1:8" ht="27" customHeight="1" thickBot="1">
      <c r="A5" s="34" t="s">
        <v>73</v>
      </c>
      <c r="B5" s="122">
        <v>1</v>
      </c>
      <c r="C5" s="123">
        <v>3</v>
      </c>
      <c r="D5" s="123"/>
      <c r="E5" s="175">
        <f>SUM(B5:D5)</f>
        <v>4</v>
      </c>
      <c r="F5" s="19" t="s">
        <v>6</v>
      </c>
      <c r="G5" s="16" t="s">
        <v>185</v>
      </c>
      <c r="H5" s="91"/>
    </row>
    <row r="6" spans="1:8" ht="19.5" customHeight="1" thickBot="1">
      <c r="A6" s="29" t="s">
        <v>131</v>
      </c>
      <c r="B6" s="124">
        <v>1</v>
      </c>
      <c r="C6" s="10">
        <v>2</v>
      </c>
      <c r="D6" s="10"/>
      <c r="E6" s="176">
        <f aca="true" t="shared" si="0" ref="E6:E13">SUM(B6:D6)</f>
        <v>3</v>
      </c>
      <c r="F6" s="22" t="s">
        <v>114</v>
      </c>
      <c r="G6" s="22" t="s">
        <v>29</v>
      </c>
      <c r="H6" s="161"/>
    </row>
    <row r="7" spans="1:8" ht="27" customHeight="1" thickBot="1">
      <c r="A7" s="29" t="s">
        <v>74</v>
      </c>
      <c r="B7" s="124">
        <v>3</v>
      </c>
      <c r="C7" s="10"/>
      <c r="D7" s="10">
        <v>2</v>
      </c>
      <c r="E7" s="176">
        <f t="shared" si="0"/>
        <v>5</v>
      </c>
      <c r="F7" s="22" t="s">
        <v>13</v>
      </c>
      <c r="G7" s="22" t="s">
        <v>170</v>
      </c>
      <c r="H7" s="157" t="s">
        <v>259</v>
      </c>
    </row>
    <row r="8" spans="1:8" ht="19.5" customHeight="1">
      <c r="A8" s="29" t="s">
        <v>75</v>
      </c>
      <c r="B8" s="124">
        <v>4</v>
      </c>
      <c r="C8" s="10">
        <v>7</v>
      </c>
      <c r="D8" s="10">
        <v>2</v>
      </c>
      <c r="E8" s="176">
        <f t="shared" si="0"/>
        <v>13</v>
      </c>
      <c r="F8" s="22" t="s">
        <v>121</v>
      </c>
      <c r="G8" s="22" t="s">
        <v>187</v>
      </c>
      <c r="H8" s="158" t="s">
        <v>175</v>
      </c>
    </row>
    <row r="9" spans="1:8" ht="19.5" customHeight="1">
      <c r="A9" s="29" t="s">
        <v>76</v>
      </c>
      <c r="B9" s="124">
        <v>3</v>
      </c>
      <c r="C9" s="10">
        <v>6</v>
      </c>
      <c r="D9" s="10">
        <v>5</v>
      </c>
      <c r="E9" s="176">
        <f t="shared" si="0"/>
        <v>14</v>
      </c>
      <c r="F9" s="22" t="s">
        <v>10</v>
      </c>
      <c r="G9" s="22" t="s">
        <v>27</v>
      </c>
      <c r="H9" s="158" t="s">
        <v>232</v>
      </c>
    </row>
    <row r="10" spans="1:8" ht="19.5" customHeight="1">
      <c r="A10" s="29" t="s">
        <v>77</v>
      </c>
      <c r="B10" s="124">
        <v>1</v>
      </c>
      <c r="C10" s="10"/>
      <c r="D10" s="10">
        <v>1</v>
      </c>
      <c r="E10" s="176">
        <f t="shared" si="0"/>
        <v>2</v>
      </c>
      <c r="F10" s="22" t="s">
        <v>136</v>
      </c>
      <c r="G10" s="22" t="s">
        <v>46</v>
      </c>
      <c r="H10" s="158" t="s">
        <v>174</v>
      </c>
    </row>
    <row r="11" spans="1:8" ht="19.5" customHeight="1" thickBot="1">
      <c r="A11" s="54" t="s">
        <v>146</v>
      </c>
      <c r="B11" s="124"/>
      <c r="C11" s="10"/>
      <c r="D11" s="10"/>
      <c r="E11" s="176">
        <f t="shared" si="0"/>
        <v>0</v>
      </c>
      <c r="F11" s="22" t="s">
        <v>15</v>
      </c>
      <c r="G11" s="22" t="s">
        <v>24</v>
      </c>
      <c r="H11" s="158"/>
    </row>
    <row r="12" spans="1:8" ht="19.5" customHeight="1" thickBot="1">
      <c r="A12" s="65" t="s">
        <v>151</v>
      </c>
      <c r="B12" s="125"/>
      <c r="C12" s="15"/>
      <c r="D12" s="15"/>
      <c r="E12" s="176">
        <f t="shared" si="0"/>
        <v>0</v>
      </c>
      <c r="F12" s="22" t="s">
        <v>86</v>
      </c>
      <c r="G12" s="22" t="s">
        <v>26</v>
      </c>
      <c r="H12" s="159" t="s">
        <v>124</v>
      </c>
    </row>
    <row r="13" spans="1:8" ht="19.5" customHeight="1" thickBot="1">
      <c r="A13" s="29" t="s">
        <v>186</v>
      </c>
      <c r="B13" s="124"/>
      <c r="C13" s="10"/>
      <c r="D13" s="10"/>
      <c r="E13" s="177">
        <f t="shared" si="0"/>
        <v>0</v>
      </c>
      <c r="F13" s="16" t="s">
        <v>5</v>
      </c>
      <c r="G13" s="19" t="s">
        <v>22</v>
      </c>
      <c r="H13" s="162" t="s">
        <v>258</v>
      </c>
    </row>
    <row r="14" spans="1:8" ht="21.75" customHeight="1" thickBot="1">
      <c r="A14" s="67"/>
      <c r="B14" s="30">
        <f>SUM(B5:B13)</f>
        <v>13</v>
      </c>
      <c r="C14" s="30">
        <f>SUM(C5:C13)</f>
        <v>18</v>
      </c>
      <c r="D14" s="30">
        <f>SUM(D5:D13)</f>
        <v>10</v>
      </c>
      <c r="E14" s="179">
        <f>SUM(E5:E13)</f>
        <v>41</v>
      </c>
      <c r="F14" s="68"/>
      <c r="G14" s="160"/>
      <c r="H14" s="163"/>
    </row>
    <row r="15" spans="1:7" ht="15">
      <c r="A15" s="11"/>
      <c r="B15" s="11"/>
      <c r="C15" s="11"/>
      <c r="D15" s="11"/>
      <c r="E15" s="11"/>
      <c r="F15" s="11"/>
      <c r="G15" s="11"/>
    </row>
    <row r="16" spans="1:7" ht="15">
      <c r="A16" s="11"/>
      <c r="B16" s="1" t="s">
        <v>207</v>
      </c>
      <c r="C16" s="13"/>
      <c r="D16" s="63"/>
      <c r="F16" s="11"/>
      <c r="G16" s="11"/>
    </row>
    <row r="17" spans="1:7" ht="15">
      <c r="A17" s="11"/>
      <c r="B17" s="1" t="s">
        <v>208</v>
      </c>
      <c r="C17" s="63"/>
      <c r="D17" s="53"/>
      <c r="F17" s="11"/>
      <c r="G17" s="11"/>
    </row>
    <row r="18" spans="1:7" ht="15">
      <c r="A18" s="11"/>
      <c r="B18" s="1" t="s">
        <v>260</v>
      </c>
      <c r="C18" s="63"/>
      <c r="D18" s="53"/>
      <c r="E18" s="11"/>
      <c r="F18" s="11"/>
      <c r="G18" s="11"/>
    </row>
    <row r="19" spans="1:7" ht="15.75" thickBot="1">
      <c r="A19" s="11"/>
      <c r="B19" s="13"/>
      <c r="C19" s="63"/>
      <c r="D19" s="53"/>
      <c r="E19" s="11"/>
      <c r="F19" s="11"/>
      <c r="G19" s="11"/>
    </row>
    <row r="20" spans="1:3" ht="13.5" thickBot="1">
      <c r="A20" s="7"/>
      <c r="B20" s="2"/>
      <c r="C20" s="13" t="s">
        <v>35</v>
      </c>
    </row>
    <row r="21" spans="1:3" ht="13.5" thickBot="1">
      <c r="A21" s="7"/>
      <c r="B21" s="5"/>
      <c r="C21" s="13" t="s">
        <v>36</v>
      </c>
    </row>
  </sheetData>
  <sheetProtection/>
  <mergeCells count="2">
    <mergeCell ref="A2:E2"/>
    <mergeCell ref="G2:H2"/>
  </mergeCells>
  <printOptions/>
  <pageMargins left="0.31" right="0.19" top="0.29" bottom="0.3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Zelowie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marzanna_s</dc:creator>
  <cp:keywords/>
  <dc:description/>
  <cp:lastModifiedBy>Anna Kędziak</cp:lastModifiedBy>
  <cp:lastPrinted>2019-06-28T10:28:16Z</cp:lastPrinted>
  <dcterms:created xsi:type="dcterms:W3CDTF">2013-04-24T11:51:42Z</dcterms:created>
  <dcterms:modified xsi:type="dcterms:W3CDTF">2019-07-01T09:16:03Z</dcterms:modified>
  <cp:category/>
  <cp:version/>
  <cp:contentType/>
  <cp:contentStatus/>
</cp:coreProperties>
</file>